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5431" windowWidth="11340" windowHeight="6285" activeTab="1"/>
  </bookViews>
  <sheets>
    <sheet name="Feriados" sheetId="1" r:id="rId1"/>
    <sheet name="AGENDA DO MÊS" sheetId="2" r:id="rId2"/>
    <sheet name="Malote - 2012 Out e Nov" sheetId="3" r:id="rId3"/>
    <sheet name="GLOSSÁRIO ACCONT" sheetId="4" r:id="rId4"/>
  </sheets>
  <definedNames/>
  <calcPr fullCalcOnLoad="1"/>
</workbook>
</file>

<file path=xl/comments3.xml><?xml version="1.0" encoding="utf-8"?>
<comments xmlns="http://schemas.openxmlformats.org/spreadsheetml/2006/main">
  <authors>
    <author>Accont</author>
    <author>MICRO04</author>
  </authors>
  <commentList>
    <comment ref="D8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Mercadorias, Produtos acabados, semi-acabados e almoxarifado.</t>
        </r>
      </text>
    </comment>
    <comment ref="A1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Utilizar para controle e protocolo</t>
        </r>
      </text>
    </comment>
    <comment ref="D3" authorId="1">
      <text>
        <r>
          <rPr>
            <b/>
            <sz val="8"/>
            <rFont val="Tahoma"/>
            <family val="0"/>
          </rPr>
          <t>MICRO04:</t>
        </r>
        <r>
          <rPr>
            <sz val="8"/>
            <rFont val="Tahoma"/>
            <family val="0"/>
          </rPr>
          <t xml:space="preserve">
Anular com ### linhas não aplicáveis à atividade da empresa.
</t>
        </r>
      </text>
    </comment>
  </commentList>
</comments>
</file>

<file path=xl/sharedStrings.xml><?xml version="1.0" encoding="utf-8"?>
<sst xmlns="http://schemas.openxmlformats.org/spreadsheetml/2006/main" count="293" uniqueCount="132">
  <si>
    <t>Domingo</t>
  </si>
  <si>
    <t>Segunda-feira</t>
  </si>
  <si>
    <t>Terça-feira</t>
  </si>
  <si>
    <t>Quarta-feira</t>
  </si>
  <si>
    <t>Quinta-feira</t>
  </si>
  <si>
    <t>Sexta-feira</t>
  </si>
  <si>
    <t>Sábado</t>
  </si>
  <si>
    <t>AGENDACCONT</t>
  </si>
  <si>
    <t>Pauta Contábil - CTB</t>
  </si>
  <si>
    <t xml:space="preserve">Natureza </t>
  </si>
  <si>
    <t>Periodicidade Máxima</t>
  </si>
  <si>
    <t>DADO/DOC</t>
  </si>
  <si>
    <t>Bancos</t>
  </si>
  <si>
    <t>Mensal</t>
  </si>
  <si>
    <t>Extratos Bancários/Cartões/Invest.</t>
  </si>
  <si>
    <t>Capital</t>
  </si>
  <si>
    <t>Eventual</t>
  </si>
  <si>
    <t>Alterações capital social</t>
  </si>
  <si>
    <t>Contratos</t>
  </si>
  <si>
    <t>Aluguel/Empréstimos/Serviços, etc..</t>
  </si>
  <si>
    <t>Doc's Lotes</t>
  </si>
  <si>
    <t>Gastos gerais - fatos patrimoniais (não fiscais) ref.compras, recebimentos e pagtos. em geral</t>
  </si>
  <si>
    <t>Estoque</t>
  </si>
  <si>
    <t>Financeiro</t>
  </si>
  <si>
    <t>Títulos pagos/Rel.Contas a pagar</t>
  </si>
  <si>
    <t>Títulos recebidos/Rel Ctas a receber</t>
  </si>
  <si>
    <t>FISCAL</t>
  </si>
  <si>
    <t>Notas de Entradas</t>
  </si>
  <si>
    <t>Notas de Saídas</t>
  </si>
  <si>
    <t>Lista de Notas Canceladas</t>
  </si>
  <si>
    <t>Folhas</t>
  </si>
  <si>
    <t>Pagamentos, Adto.'s, Serviços tomados, Férias, RCT's</t>
  </si>
  <si>
    <t>Imobilizado</t>
  </si>
  <si>
    <t>Aquisições e/ou Baixas</t>
  </si>
  <si>
    <t>Anual</t>
  </si>
  <si>
    <t>Inventário</t>
  </si>
  <si>
    <t>Manutenção</t>
  </si>
  <si>
    <t>Permanente</t>
  </si>
  <si>
    <t>Investimentos</t>
  </si>
  <si>
    <t>Rem.Sócios</t>
  </si>
  <si>
    <t xml:space="preserve">Tributos </t>
  </si>
  <si>
    <t>Federais - recolhimentos</t>
  </si>
  <si>
    <t>Estaduais - recolhimentos</t>
  </si>
  <si>
    <t>Municipais - recolhimentos</t>
  </si>
  <si>
    <t>Parcelamentos</t>
  </si>
  <si>
    <t>Retenções sofridas e efetuadas</t>
  </si>
  <si>
    <t>Concluído em:</t>
  </si>
  <si>
    <t>Pauta Trib./Fiscal - FSC Declaração</t>
  </si>
  <si>
    <t>Pauta Tributária/Fiscal - FSC $</t>
  </si>
  <si>
    <t>Instalações: água/luz/telefone/condomínio, etc.</t>
  </si>
  <si>
    <t>Pró-labore - pagamento</t>
  </si>
  <si>
    <t>Retiradas - pagamento</t>
  </si>
  <si>
    <t>Obs2 : Verificar com Órgãos reguladores de atividades específicas  como Conselhos e Sindicatos demais obrigações específicas.</t>
  </si>
  <si>
    <t>DOC`S DAP</t>
  </si>
  <si>
    <t>SEMESTRAL</t>
  </si>
  <si>
    <t>P/atualizar cadastro de empregados</t>
  </si>
  <si>
    <t>Pauta de ADM Pessoal - DAP e RH interno</t>
  </si>
  <si>
    <t>Pauta que requer assistência específica de outras áreas.</t>
  </si>
  <si>
    <t>PROVIDÊNCIAS/TAREFAS DE RESPONSABILIDADE COMUM - EMPRESA E ASSESSORIA (CONTÁBIL, DENTRE OUTRAS), CABÍVEIS CONFORME ATIVIDADE EXERCIDA.</t>
  </si>
  <si>
    <t>Pauta Administrativa interna</t>
  </si>
  <si>
    <t>SIM</t>
  </si>
  <si>
    <t>NÃO</t>
  </si>
  <si>
    <t>CONTROLE DO REPASSE DE DADOS E DOC`S P/PROCESSAMENTO CONTÁBIL MENSAL</t>
  </si>
  <si>
    <t>D</t>
  </si>
  <si>
    <t>S</t>
  </si>
  <si>
    <t>T</t>
  </si>
  <si>
    <t>Q</t>
  </si>
  <si>
    <t>JANEIRO</t>
  </si>
  <si>
    <t>FEVEREIRO</t>
  </si>
  <si>
    <t>MARÇO</t>
  </si>
  <si>
    <t>ABRIL</t>
  </si>
  <si>
    <t>MAIO</t>
  </si>
  <si>
    <t>JUNHO</t>
  </si>
  <si>
    <t>Confraternização universal</t>
  </si>
  <si>
    <t>Santo Reis</t>
  </si>
  <si>
    <t>Feriado Nacional</t>
  </si>
  <si>
    <t>Carnaval</t>
  </si>
  <si>
    <t>Cinzas</t>
  </si>
  <si>
    <t>Feriado Municipal</t>
  </si>
  <si>
    <t>Dia Internacional da Mulher</t>
  </si>
  <si>
    <t>Comemora-se</t>
  </si>
  <si>
    <t>Tradição regional - comemoração/celebração</t>
  </si>
  <si>
    <t>Ramos</t>
  </si>
  <si>
    <t>Tiradentes</t>
  </si>
  <si>
    <t>Aleluia</t>
  </si>
  <si>
    <t>Páscoa</t>
  </si>
  <si>
    <t>Dia do Trabalho</t>
  </si>
  <si>
    <t>Corpus Christi</t>
  </si>
  <si>
    <t>São Pedro</t>
  </si>
  <si>
    <t>São João</t>
  </si>
  <si>
    <t>São Marçal/dia do Bumba boi</t>
  </si>
  <si>
    <t>Ascensão</t>
  </si>
  <si>
    <t>SS.Trindade</t>
  </si>
  <si>
    <t>Esp.Santo e Santo Antônio</t>
  </si>
  <si>
    <t>Dia das Mães</t>
  </si>
  <si>
    <t>JULHO</t>
  </si>
  <si>
    <t>AGOSTO</t>
  </si>
  <si>
    <t>SETEMBRO</t>
  </si>
  <si>
    <t>OUTUBRO</t>
  </si>
  <si>
    <t>NOVEMBRO</t>
  </si>
  <si>
    <t>DEZEMBRO</t>
  </si>
  <si>
    <t>Independência</t>
  </si>
  <si>
    <t>Fundação de São Luís</t>
  </si>
  <si>
    <t>N.Sra.Aparecida</t>
  </si>
  <si>
    <t>Dia do Comerciário</t>
  </si>
  <si>
    <t>Descanso da categoria</t>
  </si>
  <si>
    <t>Finados</t>
  </si>
  <si>
    <t>comemoração/celebração</t>
  </si>
  <si>
    <t>Proclamação da República</t>
  </si>
  <si>
    <t>N.Sra.Conceição</t>
  </si>
  <si>
    <t>Natal</t>
  </si>
  <si>
    <t>Dia do Contabilista</t>
  </si>
  <si>
    <t>Dia da Contabilidade</t>
  </si>
  <si>
    <t>Comemoração/celebração da categoria</t>
  </si>
  <si>
    <t>REPASSADO</t>
  </si>
  <si>
    <t>Anular os campos relativos a itens não obrigados ou inexistentes no período para a empresa.</t>
  </si>
  <si>
    <t>Relatório Inventário de merc/prods</t>
  </si>
  <si>
    <t>DCTF</t>
  </si>
  <si>
    <t>Declaração de Débitos e Créditos Tributários Federais</t>
  </si>
  <si>
    <t>Declaração Eletrônica na qual assume-se as dívidas tributárias com Fisco Federal, demonstrando líquido a recolher após compensãoes/recuperações.</t>
  </si>
  <si>
    <t>Feita com base nos dados e documentos encaminhados `ACCONT e dados da apuração.</t>
  </si>
  <si>
    <t>Espécie de memória de cálculo que serve para lançamento do crédito tributário a favor do Fisco, ou seja, possibilita a cobrança.</t>
  </si>
  <si>
    <t>A não entrega permite embargos fiscais (ex.: CND's) e multa de R$ 200,00/mês.</t>
  </si>
  <si>
    <t>DACON</t>
  </si>
  <si>
    <t>Demonstrativo de apuração das Contribuições Sociais Mensais</t>
  </si>
  <si>
    <t>Declaração Eletrônica na qual demonstra-se a pauração do PIS e COFINS, especialmente identificando-se débitos e créditos (compensãoes/recuperações/não cumulatividade).</t>
  </si>
  <si>
    <t>Memória de cálculo que serve, dentre outros, para cruzamento das retenções sofridas e compesadas/recuperadas, bem como origem e controle dos créditos.</t>
  </si>
  <si>
    <t>Feita com base nos dados e documentos encaminhados ACCONT e dados da apuração.</t>
  </si>
  <si>
    <t>Sexta da Paixão</t>
  </si>
  <si>
    <t>Tradição regional - celebração</t>
  </si>
  <si>
    <t>N O V E M B R O / 2 0 12</t>
  </si>
  <si>
    <t>Obs1 : Agenda baseia-se na legislação em vigor em 20/09/2012 e limita-se a assuntos da pauta contábil, fiscal e de adm.de pessoal.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</si>
</sst>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8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54"/>
      <name val="Arial"/>
      <family val="2"/>
    </font>
    <font>
      <sz val="9"/>
      <color indexed="12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22"/>
      <name val="Arial"/>
      <family val="2"/>
    </font>
    <font>
      <b/>
      <sz val="8"/>
      <color indexed="57"/>
      <name val="Arial"/>
      <family val="2"/>
    </font>
    <font>
      <b/>
      <sz val="8"/>
      <color indexed="1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i/>
      <sz val="9"/>
      <color indexed="10"/>
      <name val="Arial"/>
      <family val="2"/>
    </font>
    <font>
      <sz val="8"/>
      <color indexed="57"/>
      <name val="Arial"/>
      <family val="2"/>
    </font>
    <font>
      <sz val="9"/>
      <color indexed="57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  <font>
      <b/>
      <sz val="10"/>
      <color indexed="55"/>
      <name val="Arial"/>
      <family val="2"/>
    </font>
    <font>
      <i/>
      <sz val="9"/>
      <color indexed="55"/>
      <name val="Arial"/>
      <family val="2"/>
    </font>
    <font>
      <b/>
      <i/>
      <sz val="8"/>
      <color indexed="55"/>
      <name val="Arial"/>
      <family val="2"/>
    </font>
    <font>
      <sz val="8"/>
      <color indexed="52"/>
      <name val="Arial"/>
      <family val="2"/>
    </font>
    <font>
      <b/>
      <sz val="9"/>
      <color indexed="17"/>
      <name val="Arial"/>
      <family val="2"/>
    </font>
    <font>
      <sz val="10"/>
      <color indexed="57"/>
      <name val="Arial"/>
      <family val="2"/>
    </font>
    <font>
      <b/>
      <sz val="10"/>
      <color indexed="9"/>
      <name val="Arial"/>
      <family val="2"/>
    </font>
    <font>
      <i/>
      <sz val="8"/>
      <color indexed="12"/>
      <name val="Arial"/>
      <family val="2"/>
    </font>
    <font>
      <b/>
      <i/>
      <sz val="8"/>
      <color indexed="23"/>
      <name val="Arial"/>
      <family val="2"/>
    </font>
    <font>
      <b/>
      <sz val="8"/>
      <color indexed="23"/>
      <name val="Arial"/>
      <family val="2"/>
    </font>
    <font>
      <b/>
      <sz val="10"/>
      <color indexed="17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Comic Sans MS"/>
      <family val="4"/>
    </font>
    <font>
      <sz val="24"/>
      <color indexed="12"/>
      <name val="Comic Sans MS"/>
      <family val="4"/>
    </font>
    <font>
      <b/>
      <sz val="8"/>
      <color indexed="20"/>
      <name val="Arial"/>
      <family val="2"/>
    </font>
    <font>
      <b/>
      <i/>
      <sz val="8"/>
      <color indexed="2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9"/>
      <color indexed="54"/>
      <name val="Arial"/>
      <family val="0"/>
    </font>
    <font>
      <sz val="9"/>
      <color indexed="55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top" wrapText="1" shrinkToFit="1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18" fillId="0" borderId="1" xfId="0" applyFont="1" applyBorder="1" applyAlignment="1" applyProtection="1">
      <alignment horizontal="left" vertical="top" wrapText="1"/>
      <protection hidden="1"/>
    </xf>
    <xf numFmtId="0" fontId="17" fillId="0" borderId="1" xfId="0" applyFont="1" applyBorder="1" applyAlignment="1" applyProtection="1">
      <alignment horizontal="left" vertical="top" wrapText="1"/>
      <protection hidden="1"/>
    </xf>
    <xf numFmtId="0" fontId="17" fillId="0" borderId="1" xfId="0" applyFont="1" applyBorder="1" applyAlignment="1" applyProtection="1">
      <alignment horizontal="left" vertical="top"/>
      <protection hidden="1"/>
    </xf>
    <xf numFmtId="0" fontId="0" fillId="0" borderId="5" xfId="0" applyFill="1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/>
      <protection locked="0"/>
    </xf>
    <xf numFmtId="0" fontId="0" fillId="0" borderId="1" xfId="0" applyFill="1" applyBorder="1" applyAlignment="1" applyProtection="1">
      <alignment vertical="center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top"/>
      <protection hidden="1"/>
    </xf>
    <xf numFmtId="0" fontId="3" fillId="0" borderId="0" xfId="0" applyFont="1" applyAlignment="1">
      <alignment/>
    </xf>
    <xf numFmtId="0" fontId="1" fillId="0" borderId="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2" borderId="0" xfId="0" applyFill="1" applyAlignment="1">
      <alignment/>
    </xf>
    <xf numFmtId="16" fontId="0" fillId="0" borderId="0" xfId="0" applyNumberFormat="1" applyAlignment="1">
      <alignment/>
    </xf>
    <xf numFmtId="16" fontId="0" fillId="2" borderId="0" xfId="0" applyNumberFormat="1" applyFill="1" applyAlignment="1">
      <alignment/>
    </xf>
    <xf numFmtId="16" fontId="0" fillId="0" borderId="0" xfId="0" applyNumberFormat="1" applyFill="1" applyAlignment="1">
      <alignment/>
    </xf>
    <xf numFmtId="0" fontId="15" fillId="0" borderId="0" xfId="0" applyFont="1" applyAlignment="1" applyProtection="1">
      <alignment/>
      <protection locked="0"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7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>
      <alignment/>
    </xf>
    <xf numFmtId="0" fontId="0" fillId="0" borderId="7" xfId="0" applyFill="1" applyBorder="1" applyAlignment="1">
      <alignment/>
    </xf>
    <xf numFmtId="0" fontId="17" fillId="4" borderId="8" xfId="0" applyFont="1" applyFill="1" applyBorder="1" applyAlignment="1">
      <alignment/>
    </xf>
    <xf numFmtId="0" fontId="17" fillId="0" borderId="9" xfId="0" applyFont="1" applyBorder="1" applyAlignment="1">
      <alignment/>
    </xf>
    <xf numFmtId="0" fontId="17" fillId="0" borderId="9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5" borderId="4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 wrapText="1"/>
    </xf>
    <xf numFmtId="0" fontId="17" fillId="6" borderId="4" xfId="0" applyFont="1" applyFill="1" applyBorder="1" applyAlignment="1">
      <alignment/>
    </xf>
    <xf numFmtId="0" fontId="46" fillId="7" borderId="4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7" fillId="8" borderId="4" xfId="0" applyFont="1" applyFill="1" applyBorder="1" applyAlignment="1">
      <alignment/>
    </xf>
    <xf numFmtId="0" fontId="17" fillId="9" borderId="2" xfId="0" applyFont="1" applyFill="1" applyBorder="1" applyAlignment="1">
      <alignment/>
    </xf>
    <xf numFmtId="0" fontId="17" fillId="0" borderId="3" xfId="0" applyFont="1" applyBorder="1" applyAlignment="1">
      <alignment/>
    </xf>
    <xf numFmtId="0" fontId="17" fillId="0" borderId="3" xfId="0" applyFont="1" applyBorder="1" applyAlignment="1">
      <alignment vertical="center" wrapText="1"/>
    </xf>
    <xf numFmtId="44" fontId="0" fillId="0" borderId="1" xfId="15" applyBorder="1" applyAlignment="1">
      <alignment/>
    </xf>
    <xf numFmtId="44" fontId="5" fillId="0" borderId="1" xfId="15" applyFont="1" applyBorder="1" applyAlignment="1">
      <alignment horizontal="center" vertical="top" wrapText="1" shrinkToFit="1"/>
    </xf>
    <xf numFmtId="44" fontId="0" fillId="0" borderId="0" xfId="15" applyAlignment="1">
      <alignment/>
    </xf>
    <xf numFmtId="0" fontId="34" fillId="10" borderId="0" xfId="0" applyFont="1" applyFill="1" applyAlignment="1">
      <alignment horizontal="center"/>
    </xf>
    <xf numFmtId="0" fontId="40" fillId="3" borderId="10" xfId="0" applyFont="1" applyFill="1" applyBorder="1" applyAlignment="1">
      <alignment horizontal="center" vertical="center"/>
    </xf>
    <xf numFmtId="0" fontId="40" fillId="3" borderId="11" xfId="0" applyFont="1" applyFill="1" applyBorder="1" applyAlignment="1">
      <alignment horizontal="center" vertical="center"/>
    </xf>
    <xf numFmtId="0" fontId="41" fillId="3" borderId="11" xfId="0" applyFont="1" applyFill="1" applyBorder="1" applyAlignment="1">
      <alignment horizontal="center" vertical="center"/>
    </xf>
    <xf numFmtId="0" fontId="41" fillId="3" borderId="12" xfId="0" applyFont="1" applyFill="1" applyBorder="1" applyAlignment="1">
      <alignment horizontal="center" vertical="center"/>
    </xf>
    <xf numFmtId="0" fontId="39" fillId="3" borderId="10" xfId="0" applyFont="1" applyFill="1" applyBorder="1" applyAlignment="1">
      <alignment horizontal="right" vertical="center"/>
    </xf>
    <xf numFmtId="0" fontId="39" fillId="3" borderId="11" xfId="0" applyFont="1" applyFill="1" applyBorder="1" applyAlignment="1">
      <alignment horizontal="right" vertical="center"/>
    </xf>
    <xf numFmtId="0" fontId="39" fillId="3" borderId="12" xfId="0" applyFont="1" applyFill="1" applyBorder="1" applyAlignment="1">
      <alignment horizontal="right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7" fontId="18" fillId="3" borderId="10" xfId="0" applyNumberFormat="1" applyFont="1" applyFill="1" applyBorder="1" applyAlignment="1" applyProtection="1">
      <alignment horizontal="center" vertical="center"/>
      <protection locked="0"/>
    </xf>
    <xf numFmtId="17" fontId="18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17" fontId="3" fillId="3" borderId="9" xfId="0" applyNumberFormat="1" applyFont="1" applyFill="1" applyBorder="1" applyAlignment="1" applyProtection="1">
      <alignment horizontal="center" vertical="center" wrapText="1"/>
      <protection hidden="1"/>
    </xf>
    <xf numFmtId="17" fontId="3" fillId="3" borderId="13" xfId="0" applyNumberFormat="1" applyFont="1" applyFill="1" applyBorder="1" applyAlignment="1" applyProtection="1">
      <alignment horizontal="center" vertical="center" wrapText="1"/>
      <protection hidden="1"/>
    </xf>
    <xf numFmtId="17" fontId="3" fillId="3" borderId="3" xfId="0" applyNumberFormat="1" applyFont="1" applyFill="1" applyBorder="1" applyAlignment="1" applyProtection="1">
      <alignment horizontal="center" vertical="center" wrapText="1"/>
      <protection hidden="1"/>
    </xf>
    <xf numFmtId="17" fontId="3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17" fontId="44" fillId="3" borderId="10" xfId="0" applyNumberFormat="1" applyFont="1" applyFill="1" applyBorder="1" applyAlignment="1" applyProtection="1">
      <alignment horizontal="center" vertical="center"/>
      <protection locked="0"/>
    </xf>
    <xf numFmtId="17" fontId="44" fillId="3" borderId="12" xfId="0" applyNumberFormat="1" applyFont="1" applyFill="1" applyBorder="1" applyAlignment="1" applyProtection="1">
      <alignment horizontal="center" vertical="center"/>
      <protection locked="0"/>
    </xf>
    <xf numFmtId="17" fontId="3" fillId="3" borderId="10" xfId="0" applyNumberFormat="1" applyFont="1" applyFill="1" applyBorder="1" applyAlignment="1" applyProtection="1">
      <alignment horizontal="center" vertical="center"/>
      <protection locked="0"/>
    </xf>
    <xf numFmtId="17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4" fillId="11" borderId="8" xfId="0" applyFont="1" applyFill="1" applyBorder="1" applyAlignment="1">
      <alignment horizontal="center" vertical="center"/>
    </xf>
    <xf numFmtId="0" fontId="34" fillId="11" borderId="4" xfId="0" applyFont="1" applyFill="1" applyBorder="1" applyAlignment="1">
      <alignment horizontal="center" vertical="center"/>
    </xf>
    <xf numFmtId="0" fontId="34" fillId="11" borderId="2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6" xfId="0" applyFont="1" applyFill="1" applyBorder="1" applyAlignment="1">
      <alignment horizontal="left" vertical="center" wrapText="1"/>
    </xf>
    <xf numFmtId="14" fontId="28" fillId="3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7</xdr:col>
      <xdr:colOff>0</xdr:colOff>
      <xdr:row>3</xdr:row>
      <xdr:rowOff>514350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00100"/>
          <a:ext cx="85915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ENTIDADES EMPRESARIAIS PRIVADAS EM GERAL,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exceção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: produtores rurais; exportadores; indústrias de cigarros, bebidas, combustíveis e perfumaria; cartórios; entidades financeiras e equiparadas (inclusive factoring's e administradoras de cartões); mineradoras; sociedades investidoras (em outras sociedades); cooperativas; anônimas; fundos de investimentos imobiliários; imobiliárias; e incorporadoras.  </a:t>
          </a:r>
        </a:p>
      </xdr:txBody>
    </xdr:sp>
    <xdr:clientData/>
  </xdr:twoCellAnchor>
  <xdr:twoCellAnchor>
    <xdr:from>
      <xdr:col>3</xdr:col>
      <xdr:colOff>28575</xdr:colOff>
      <xdr:row>12</xdr:row>
      <xdr:rowOff>28575</xdr:rowOff>
    </xdr:from>
    <xdr:to>
      <xdr:col>3</xdr:col>
      <xdr:colOff>1209675</xdr:colOff>
      <xdr:row>12</xdr:row>
      <xdr:rowOff>1190625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638550" y="5676900"/>
          <a:ext cx="118110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1.º DEC MAR/12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Aplic.Finan., Juros Cap.Próprio, Prêmios, Multa e Vantag.Lei 9.430/96 - Fatos 01 a 10/11/12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8601075" y="14030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FERIADO MUNICIPAL - NOSSA SENHORA DA CONCEIÇÃO
</a:t>
          </a:r>
        </a:p>
      </xdr:txBody>
    </xdr:sp>
    <xdr:clientData/>
  </xdr:twoCellAnchor>
  <xdr:twoCellAnchor>
    <xdr:from>
      <xdr:col>3</xdr:col>
      <xdr:colOff>1133475</xdr:colOff>
      <xdr:row>20</xdr:row>
      <xdr:rowOff>47625</xdr:rowOff>
    </xdr:from>
    <xdr:to>
      <xdr:col>3</xdr:col>
      <xdr:colOff>1228725</xdr:colOff>
      <xdr:row>25</xdr:row>
      <xdr:rowOff>114300</xdr:rowOff>
    </xdr:to>
    <xdr:sp>
      <xdr:nvSpPr>
        <xdr:cNvPr id="4" name="AutoShape 47"/>
        <xdr:cNvSpPr>
          <a:spLocks/>
        </xdr:cNvSpPr>
      </xdr:nvSpPr>
      <xdr:spPr>
        <a:xfrm>
          <a:off x="4743450" y="14173200"/>
          <a:ext cx="95250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28575</xdr:rowOff>
    </xdr:from>
    <xdr:to>
      <xdr:col>2</xdr:col>
      <xdr:colOff>1219200</xdr:colOff>
      <xdr:row>18</xdr:row>
      <xdr:rowOff>2762250</xdr:rowOff>
    </xdr:to>
    <xdr:sp>
      <xdr:nvSpPr>
        <xdr:cNvPr id="5" name="TextBox 93"/>
        <xdr:cNvSpPr txBox="1">
          <a:spLocks noChangeArrowheads="1"/>
        </xdr:cNvSpPr>
      </xdr:nvSpPr>
      <xdr:spPr>
        <a:xfrm>
          <a:off x="2390775" y="11268075"/>
          <a:ext cx="1190625" cy="2724150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&gt;</a:t>
          </a:r>
          <a:r>
            <a:rPr lang="en-US" cap="none" sz="800" b="1" i="1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DAR POSIÇÃO E/OU PROVIDÊNCIAS  À ACCONT S/ INCONFORMIDADES DA CONCILIAÇÃO CONTÁBIL DO MÊS ANTERIOR.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12</xdr:row>
      <xdr:rowOff>28575</xdr:rowOff>
    </xdr:from>
    <xdr:to>
      <xdr:col>1</xdr:col>
      <xdr:colOff>1219200</xdr:colOff>
      <xdr:row>12</xdr:row>
      <xdr:rowOff>895350</xdr:rowOff>
    </xdr:to>
    <xdr:sp>
      <xdr:nvSpPr>
        <xdr:cNvPr id="6" name="TextBox 145"/>
        <xdr:cNvSpPr txBox="1">
          <a:spLocks noChangeArrowheads="1"/>
        </xdr:cNvSpPr>
      </xdr:nvSpPr>
      <xdr:spPr>
        <a:xfrm>
          <a:off x="1143000" y="5676900"/>
          <a:ext cx="11906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ISS OUT/2012
 SÃO LUÍS/MA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(NÃO OPTANTE SN E/OU SUBSTITUTOS TRIBUTÁRIOS)
</a:t>
          </a:r>
        </a:p>
      </xdr:txBody>
    </xdr:sp>
    <xdr:clientData/>
  </xdr:twoCellAnchor>
  <xdr:twoCellAnchor>
    <xdr:from>
      <xdr:col>6</xdr:col>
      <xdr:colOff>28575</xdr:colOff>
      <xdr:row>15</xdr:row>
      <xdr:rowOff>38100</xdr:rowOff>
    </xdr:from>
    <xdr:to>
      <xdr:col>6</xdr:col>
      <xdr:colOff>1219200</xdr:colOff>
      <xdr:row>15</xdr:row>
      <xdr:rowOff>1571625</xdr:rowOff>
    </xdr:to>
    <xdr:sp>
      <xdr:nvSpPr>
        <xdr:cNvPr id="7" name="TextBox 174"/>
        <xdr:cNvSpPr txBox="1">
          <a:spLocks noChangeArrowheads="1"/>
        </xdr:cNvSpPr>
      </xdr:nvSpPr>
      <xdr:spPr>
        <a:xfrm>
          <a:off x="7381875" y="8420100"/>
          <a:ext cx="1190625" cy="1533525"/>
        </a:xfrm>
        <a:prstGeom prst="rect">
          <a:avLst/>
        </a:prstGeom>
        <a:solidFill>
          <a:srgbClr val="FFCC99">
            <a:alpha val="56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&gt;Adm: ARQUIVAMENTO  DOS RELATÓRIOS ELETRÔNICOS DA FOLHA E ENCARGOS RELATIVOS AO MÊS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ANTERIOR</a:t>
          </a:r>
        </a:p>
      </xdr:txBody>
    </xdr:sp>
    <xdr:clientData/>
  </xdr:twoCellAnchor>
  <xdr:twoCellAnchor>
    <xdr:from>
      <xdr:col>2</xdr:col>
      <xdr:colOff>38100</xdr:colOff>
      <xdr:row>19</xdr:row>
      <xdr:rowOff>0</xdr:rowOff>
    </xdr:from>
    <xdr:to>
      <xdr:col>2</xdr:col>
      <xdr:colOff>1219200</xdr:colOff>
      <xdr:row>19</xdr:row>
      <xdr:rowOff>0</xdr:rowOff>
    </xdr:to>
    <xdr:sp>
      <xdr:nvSpPr>
        <xdr:cNvPr id="8" name="TextBox 186"/>
        <xdr:cNvSpPr txBox="1">
          <a:spLocks noChangeArrowheads="1"/>
        </xdr:cNvSpPr>
      </xdr:nvSpPr>
      <xdr:spPr>
        <a:xfrm>
          <a:off x="2400300" y="14030325"/>
          <a:ext cx="1181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
Apresentação do PROGRAMA BIENAL DE SEGURANÇA E MEDICINA DO TRABBALHO para empresas que optaram por um serviço único de medicina e engenharia. </a:t>
          </a:r>
        </a:p>
      </xdr:txBody>
    </xdr:sp>
    <xdr:clientData/>
  </xdr:twoCellAnchor>
  <xdr:twoCellAnchor>
    <xdr:from>
      <xdr:col>4</xdr:col>
      <xdr:colOff>38100</xdr:colOff>
      <xdr:row>12</xdr:row>
      <xdr:rowOff>962025</xdr:rowOff>
    </xdr:from>
    <xdr:to>
      <xdr:col>4</xdr:col>
      <xdr:colOff>1219200</xdr:colOff>
      <xdr:row>12</xdr:row>
      <xdr:rowOff>1333500</xdr:rowOff>
    </xdr:to>
    <xdr:sp>
      <xdr:nvSpPr>
        <xdr:cNvPr id="9" name="TextBox 205"/>
        <xdr:cNvSpPr txBox="1">
          <a:spLocks noChangeArrowheads="1"/>
        </xdr:cNvSpPr>
      </xdr:nvSpPr>
      <xdr:spPr>
        <a:xfrm>
          <a:off x="4895850" y="6610350"/>
          <a:ext cx="11811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CSRF ENTRE 16 E 21/10/2012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12</xdr:row>
      <xdr:rowOff>1323975</xdr:rowOff>
    </xdr:from>
    <xdr:to>
      <xdr:col>1</xdr:col>
      <xdr:colOff>1228725</xdr:colOff>
      <xdr:row>12</xdr:row>
      <xdr:rowOff>2085975</xdr:rowOff>
    </xdr:to>
    <xdr:sp>
      <xdr:nvSpPr>
        <xdr:cNvPr id="10" name="TextBox 214"/>
        <xdr:cNvSpPr txBox="1">
          <a:spLocks noChangeArrowheads="1"/>
        </xdr:cNvSpPr>
      </xdr:nvSpPr>
      <xdr:spPr>
        <a:xfrm>
          <a:off x="1143000" y="6972300"/>
          <a:ext cx="12001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&gt;ENVIO DO ARQUIVO DMS/DIM CONTENDO APURAÇÃO DO ISS P/SEMFAZ SÃO LUÍS (FATOS EXTRA NFS-e) 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</xdr:colOff>
      <xdr:row>15</xdr:row>
      <xdr:rowOff>38100</xdr:rowOff>
    </xdr:from>
    <xdr:to>
      <xdr:col>3</xdr:col>
      <xdr:colOff>1219200</xdr:colOff>
      <xdr:row>15</xdr:row>
      <xdr:rowOff>2495550</xdr:rowOff>
    </xdr:to>
    <xdr:sp>
      <xdr:nvSpPr>
        <xdr:cNvPr id="11" name="TextBox 217"/>
        <xdr:cNvSpPr txBox="1">
          <a:spLocks noChangeArrowheads="1"/>
        </xdr:cNvSpPr>
      </xdr:nvSpPr>
      <xdr:spPr>
        <a:xfrm>
          <a:off x="3629025" y="8420100"/>
          <a:ext cx="1200150" cy="2457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&gt;DCTF mensal SET/2012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Nota para ADM: </a:t>
          </a:r>
          <a:r>
            <a:rPr lang="en-US" cap="none" sz="800" b="1" i="1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Declaram-se recolhimentos federais efetuados. Guias devem ser dispostas em tempo.</a:t>
          </a:r>
        </a:p>
      </xdr:txBody>
    </xdr:sp>
    <xdr:clientData/>
  </xdr:twoCellAnchor>
  <xdr:twoCellAnchor>
    <xdr:from>
      <xdr:col>5</xdr:col>
      <xdr:colOff>38100</xdr:colOff>
      <xdr:row>15</xdr:row>
      <xdr:rowOff>981075</xdr:rowOff>
    </xdr:from>
    <xdr:to>
      <xdr:col>5</xdr:col>
      <xdr:colOff>1219200</xdr:colOff>
      <xdr:row>15</xdr:row>
      <xdr:rowOff>2076450</xdr:rowOff>
    </xdr:to>
    <xdr:sp>
      <xdr:nvSpPr>
        <xdr:cNvPr id="12" name="TextBox 219"/>
        <xdr:cNvSpPr txBox="1">
          <a:spLocks noChangeArrowheads="1"/>
        </xdr:cNvSpPr>
      </xdr:nvSpPr>
      <xdr:spPr>
        <a:xfrm>
          <a:off x="6143625" y="9363075"/>
          <a:ext cx="118110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2.ºDEC.MAR/12
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Prêmios, Multa e Vantag.Lei 9.430/96 - Fatos 11 a 20/11/12</a:t>
          </a:r>
        </a:p>
      </xdr:txBody>
    </xdr:sp>
    <xdr:clientData/>
  </xdr:twoCellAnchor>
  <xdr:twoCellAnchor>
    <xdr:from>
      <xdr:col>4</xdr:col>
      <xdr:colOff>38100</xdr:colOff>
      <xdr:row>12</xdr:row>
      <xdr:rowOff>38100</xdr:rowOff>
    </xdr:from>
    <xdr:to>
      <xdr:col>4</xdr:col>
      <xdr:colOff>1219200</xdr:colOff>
      <xdr:row>12</xdr:row>
      <xdr:rowOff>914400</xdr:rowOff>
    </xdr:to>
    <xdr:sp>
      <xdr:nvSpPr>
        <xdr:cNvPr id="13" name="TextBox 240"/>
        <xdr:cNvSpPr txBox="1">
          <a:spLocks noChangeArrowheads="1"/>
        </xdr:cNvSpPr>
      </xdr:nvSpPr>
      <xdr:spPr>
        <a:xfrm>
          <a:off x="4895850" y="5686425"/>
          <a:ext cx="118110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&gt;CONTRIB.PREV.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(INSS)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MENSAL/TRIM INDIV., FACULTATIVO  E DOMÉSTICO</a:t>
          </a:r>
        </a:p>
      </xdr:txBody>
    </xdr:sp>
    <xdr:clientData/>
  </xdr:twoCellAnchor>
  <xdr:twoCellAnchor>
    <xdr:from>
      <xdr:col>2</xdr:col>
      <xdr:colOff>28575</xdr:colOff>
      <xdr:row>15</xdr:row>
      <xdr:rowOff>1419225</xdr:rowOff>
    </xdr:from>
    <xdr:to>
      <xdr:col>2</xdr:col>
      <xdr:colOff>1209675</xdr:colOff>
      <xdr:row>15</xdr:row>
      <xdr:rowOff>1847850</xdr:rowOff>
    </xdr:to>
    <xdr:sp>
      <xdr:nvSpPr>
        <xdr:cNvPr id="14" name="TextBox 241"/>
        <xdr:cNvSpPr txBox="1">
          <a:spLocks noChangeArrowheads="1"/>
        </xdr:cNvSpPr>
      </xdr:nvSpPr>
      <xdr:spPr>
        <a:xfrm>
          <a:off x="2390775" y="9801225"/>
          <a:ext cx="11811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&gt;TRANSMISSÃO DA DIEF/ DIS MA e EFD REF.OUT/2012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12</xdr:row>
      <xdr:rowOff>1371600</xdr:rowOff>
    </xdr:from>
    <xdr:to>
      <xdr:col>4</xdr:col>
      <xdr:colOff>1219200</xdr:colOff>
      <xdr:row>12</xdr:row>
      <xdr:rowOff>1952625</xdr:rowOff>
    </xdr:to>
    <xdr:sp>
      <xdr:nvSpPr>
        <xdr:cNvPr id="15" name="TextBox 242"/>
        <xdr:cNvSpPr txBox="1">
          <a:spLocks noChangeArrowheads="1"/>
        </xdr:cNvSpPr>
      </xdr:nvSpPr>
      <xdr:spPr>
        <a:xfrm>
          <a:off x="4895850" y="7019925"/>
          <a:ext cx="11811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&gt;FOLHA QUINZENAL - PAGTO.PARA EMPRESAS OPTANTES
</a:t>
          </a:r>
        </a:p>
      </xdr:txBody>
    </xdr:sp>
    <xdr:clientData/>
  </xdr:twoCellAnchor>
  <xdr:twoCellAnchor>
    <xdr:from>
      <xdr:col>5</xdr:col>
      <xdr:colOff>28575</xdr:colOff>
      <xdr:row>19</xdr:row>
      <xdr:rowOff>0</xdr:rowOff>
    </xdr:from>
    <xdr:to>
      <xdr:col>5</xdr:col>
      <xdr:colOff>1228725</xdr:colOff>
      <xdr:row>19</xdr:row>
      <xdr:rowOff>0</xdr:rowOff>
    </xdr:to>
    <xdr:sp>
      <xdr:nvSpPr>
        <xdr:cNvPr id="16" name="TextBox 246"/>
        <xdr:cNvSpPr txBox="1">
          <a:spLocks noChangeArrowheads="1"/>
        </xdr:cNvSpPr>
      </xdr:nvSpPr>
      <xdr:spPr>
        <a:xfrm>
          <a:off x="6134100" y="14030325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&gt;RESUMO FOLHA PARA ACCONT PJ's QUE PAGAM NO 5. DIA ÚTIL   DO MÊS SEGUINTE
</a:t>
          </a:r>
        </a:p>
      </xdr:txBody>
    </xdr:sp>
    <xdr:clientData/>
  </xdr:twoCellAnchor>
  <xdr:twoCellAnchor>
    <xdr:from>
      <xdr:col>5</xdr:col>
      <xdr:colOff>28575</xdr:colOff>
      <xdr:row>15</xdr:row>
      <xdr:rowOff>28575</xdr:rowOff>
    </xdr:from>
    <xdr:to>
      <xdr:col>5</xdr:col>
      <xdr:colOff>1219200</xdr:colOff>
      <xdr:row>15</xdr:row>
      <xdr:rowOff>942975</xdr:rowOff>
    </xdr:to>
    <xdr:sp>
      <xdr:nvSpPr>
        <xdr:cNvPr id="17" name="TextBox 265"/>
        <xdr:cNvSpPr txBox="1">
          <a:spLocks noChangeArrowheads="1"/>
        </xdr:cNvSpPr>
      </xdr:nvSpPr>
      <xdr:spPr>
        <a:xfrm>
          <a:off x="6134100" y="8410575"/>
          <a:ext cx="11906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&gt;PIS/COFINS OUT/2012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P/ ENTIDADES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NÃO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FINANCEIRAS e PRODUTOS EM ST/MON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 s/FOLHA FEV/2012</a:t>
          </a:r>
        </a:p>
      </xdr:txBody>
    </xdr:sp>
    <xdr:clientData/>
  </xdr:twoCellAnchor>
  <xdr:twoCellAnchor>
    <xdr:from>
      <xdr:col>2</xdr:col>
      <xdr:colOff>28575</xdr:colOff>
      <xdr:row>15</xdr:row>
      <xdr:rowOff>28575</xdr:rowOff>
    </xdr:from>
    <xdr:to>
      <xdr:col>2</xdr:col>
      <xdr:colOff>1209675</xdr:colOff>
      <xdr:row>15</xdr:row>
      <xdr:rowOff>600075</xdr:rowOff>
    </xdr:to>
    <xdr:sp>
      <xdr:nvSpPr>
        <xdr:cNvPr id="18" name="TextBox 273"/>
        <xdr:cNvSpPr txBox="1">
          <a:spLocks noChangeArrowheads="1"/>
        </xdr:cNvSpPr>
      </xdr:nvSpPr>
      <xdr:spPr>
        <a:xfrm>
          <a:off x="2390775" y="8410575"/>
          <a:ext cx="11811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 OUT/2012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(DEMAIS FATOS E REND.PAGOS EM GERAL NO BR) 
</a:t>
          </a:r>
        </a:p>
      </xdr:txBody>
    </xdr:sp>
    <xdr:clientData/>
  </xdr:twoCellAnchor>
  <xdr:twoCellAnchor>
    <xdr:from>
      <xdr:col>2</xdr:col>
      <xdr:colOff>28575</xdr:colOff>
      <xdr:row>15</xdr:row>
      <xdr:rowOff>619125</xdr:rowOff>
    </xdr:from>
    <xdr:to>
      <xdr:col>2</xdr:col>
      <xdr:colOff>1209675</xdr:colOff>
      <xdr:row>15</xdr:row>
      <xdr:rowOff>914400</xdr:rowOff>
    </xdr:to>
    <xdr:sp>
      <xdr:nvSpPr>
        <xdr:cNvPr id="19" name="TextBox 275"/>
        <xdr:cNvSpPr txBox="1">
          <a:spLocks noChangeArrowheads="1"/>
        </xdr:cNvSpPr>
      </xdr:nvSpPr>
      <xdr:spPr>
        <a:xfrm>
          <a:off x="2390775" y="9001125"/>
          <a:ext cx="11811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&gt;CPP/INSS FOLHA e RB OUT/2012</a:t>
          </a:r>
        </a:p>
      </xdr:txBody>
    </xdr:sp>
    <xdr:clientData/>
  </xdr:twoCellAnchor>
  <xdr:twoCellAnchor>
    <xdr:from>
      <xdr:col>2</xdr:col>
      <xdr:colOff>28575</xdr:colOff>
      <xdr:row>15</xdr:row>
      <xdr:rowOff>942975</xdr:rowOff>
    </xdr:from>
    <xdr:to>
      <xdr:col>2</xdr:col>
      <xdr:colOff>1209675</xdr:colOff>
      <xdr:row>15</xdr:row>
      <xdr:rowOff>1371600</xdr:rowOff>
    </xdr:to>
    <xdr:sp>
      <xdr:nvSpPr>
        <xdr:cNvPr id="20" name="TextBox 276"/>
        <xdr:cNvSpPr txBox="1">
          <a:spLocks noChangeArrowheads="1"/>
        </xdr:cNvSpPr>
      </xdr:nvSpPr>
      <xdr:spPr>
        <a:xfrm>
          <a:off x="2390775" y="9324975"/>
          <a:ext cx="11811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&gt;PRC.ESP.SAL.EDUC.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&gt;PRC.ESP.INSS MP303
&gt;PRC.PAES.INSS </a:t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3</xdr:col>
      <xdr:colOff>1219200</xdr:colOff>
      <xdr:row>4</xdr:row>
      <xdr:rowOff>0</xdr:rowOff>
    </xdr:to>
    <xdr:sp>
      <xdr:nvSpPr>
        <xdr:cNvPr id="21" name="TextBox 297"/>
        <xdr:cNvSpPr txBox="1">
          <a:spLocks noChangeArrowheads="1"/>
        </xdr:cNvSpPr>
      </xdr:nvSpPr>
      <xdr:spPr>
        <a:xfrm>
          <a:off x="3629025" y="135255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(2.ªQUINZENA OU MÊS)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Veja na pasta "Malote - conteúdo"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38100</xdr:colOff>
      <xdr:row>4</xdr:row>
      <xdr:rowOff>0</xdr:rowOff>
    </xdr:from>
    <xdr:to>
      <xdr:col>6</xdr:col>
      <xdr:colOff>1228725</xdr:colOff>
      <xdr:row>4</xdr:row>
      <xdr:rowOff>0</xdr:rowOff>
    </xdr:to>
    <xdr:sp>
      <xdr:nvSpPr>
        <xdr:cNvPr id="22" name="TextBox 298"/>
        <xdr:cNvSpPr txBox="1">
          <a:spLocks noChangeArrowheads="1"/>
        </xdr:cNvSpPr>
      </xdr:nvSpPr>
      <xdr:spPr>
        <a:xfrm>
          <a:off x="7391400" y="135255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RELATÓRIO INVENTÁRIO e  FINANCEIROS (contas pagas, a pagar, recebidas e a receber) P/ ACCONT.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1209675</xdr:colOff>
      <xdr:row>4</xdr:row>
      <xdr:rowOff>0</xdr:rowOff>
    </xdr:to>
    <xdr:sp>
      <xdr:nvSpPr>
        <xdr:cNvPr id="23" name="TextBox 299"/>
        <xdr:cNvSpPr txBox="1">
          <a:spLocks noChangeArrowheads="1"/>
        </xdr:cNvSpPr>
      </xdr:nvSpPr>
      <xdr:spPr>
        <a:xfrm>
          <a:off x="1143000" y="1352550"/>
          <a:ext cx="1181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Distribuição de VT's e coleta de assinatura na listagem de recibo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4</xdr:row>
      <xdr:rowOff>0</xdr:rowOff>
    </xdr:from>
    <xdr:to>
      <xdr:col>4</xdr:col>
      <xdr:colOff>1219200</xdr:colOff>
      <xdr:row>4</xdr:row>
      <xdr:rowOff>0</xdr:rowOff>
    </xdr:to>
    <xdr:sp>
      <xdr:nvSpPr>
        <xdr:cNvPr id="24" name="TextBox 300"/>
        <xdr:cNvSpPr txBox="1">
          <a:spLocks noChangeArrowheads="1"/>
        </xdr:cNvSpPr>
      </xdr:nvSpPr>
      <xdr:spPr>
        <a:xfrm>
          <a:off x="4886325" y="135255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&gt;IOF 3.º DEC.JAN/11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Multa e Vantag.Lei 9.430/96 - Fatos 21 a 31/01/11
</a:t>
          </a:r>
        </a:p>
      </xdr:txBody>
    </xdr:sp>
    <xdr:clientData/>
  </xdr:twoCellAnchor>
  <xdr:twoCellAnchor>
    <xdr:from>
      <xdr:col>6</xdr:col>
      <xdr:colOff>28575</xdr:colOff>
      <xdr:row>4</xdr:row>
      <xdr:rowOff>0</xdr:rowOff>
    </xdr:from>
    <xdr:to>
      <xdr:col>6</xdr:col>
      <xdr:colOff>1228725</xdr:colOff>
      <xdr:row>4</xdr:row>
      <xdr:rowOff>0</xdr:rowOff>
    </xdr:to>
    <xdr:sp>
      <xdr:nvSpPr>
        <xdr:cNvPr id="25" name="TextBox 301"/>
        <xdr:cNvSpPr txBox="1">
          <a:spLocks noChangeArrowheads="1"/>
        </xdr:cNvSpPr>
      </xdr:nvSpPr>
      <xdr:spPr>
        <a:xfrm>
          <a:off x="7381875" y="135255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REMESSA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DE BANCO DE DADOS PARA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INTEGRAÇÃO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COM ACCONT (DADOS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FISCAIS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5</xdr:col>
      <xdr:colOff>1219200</xdr:colOff>
      <xdr:row>4</xdr:row>
      <xdr:rowOff>0</xdr:rowOff>
    </xdr:to>
    <xdr:sp>
      <xdr:nvSpPr>
        <xdr:cNvPr id="26" name="TextBox 302"/>
        <xdr:cNvSpPr txBox="1">
          <a:spLocks noChangeArrowheads="1"/>
        </xdr:cNvSpPr>
      </xdr:nvSpPr>
      <xdr:spPr>
        <a:xfrm>
          <a:off x="6134100" y="135255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&gt;PAGTO.FOLHA JAN/11 (EM CASH ATÉ SÁBADO)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19050</xdr:colOff>
      <xdr:row>4</xdr:row>
      <xdr:rowOff>0</xdr:rowOff>
    </xdr:from>
    <xdr:to>
      <xdr:col>5</xdr:col>
      <xdr:colOff>1219200</xdr:colOff>
      <xdr:row>4</xdr:row>
      <xdr:rowOff>0</xdr:rowOff>
    </xdr:to>
    <xdr:sp>
      <xdr:nvSpPr>
        <xdr:cNvPr id="27" name="TextBox 303"/>
        <xdr:cNvSpPr txBox="1">
          <a:spLocks noChangeArrowheads="1"/>
        </xdr:cNvSpPr>
      </xdr:nvSpPr>
      <xdr:spPr>
        <a:xfrm>
          <a:off x="6124575" y="135255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REMESSA PARA CONTABILIZAÇÃO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DO TALÃO FISCAL DE SERVIÇOS IMPRESSO (PJ's SEM SISTEMA INTEGRADO E/OU IMPORTAÇÃO DE NOTAS INDISPONÍVEL)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18</xdr:row>
      <xdr:rowOff>28575</xdr:rowOff>
    </xdr:from>
    <xdr:to>
      <xdr:col>6</xdr:col>
      <xdr:colOff>1219200</xdr:colOff>
      <xdr:row>18</xdr:row>
      <xdr:rowOff>2771775</xdr:rowOff>
    </xdr:to>
    <xdr:sp>
      <xdr:nvSpPr>
        <xdr:cNvPr id="28" name="TextBox 308"/>
        <xdr:cNvSpPr txBox="1">
          <a:spLocks noChangeArrowheads="1"/>
        </xdr:cNvSpPr>
      </xdr:nvSpPr>
      <xdr:spPr>
        <a:xfrm>
          <a:off x="7381875" y="11268075"/>
          <a:ext cx="1190625" cy="27336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Distribuição de VT's e coleta de assinatura na listagem de recibo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38100</xdr:colOff>
      <xdr:row>15</xdr:row>
      <xdr:rowOff>504825</xdr:rowOff>
    </xdr:from>
    <xdr:to>
      <xdr:col>1</xdr:col>
      <xdr:colOff>1228725</xdr:colOff>
      <xdr:row>15</xdr:row>
      <xdr:rowOff>1209675</xdr:rowOff>
    </xdr:to>
    <xdr:sp>
      <xdr:nvSpPr>
        <xdr:cNvPr id="29" name="TextBox 317"/>
        <xdr:cNvSpPr txBox="1">
          <a:spLocks noChangeArrowheads="1"/>
        </xdr:cNvSpPr>
      </xdr:nvSpPr>
      <xdr:spPr>
        <a:xfrm>
          <a:off x="1152525" y="8886825"/>
          <a:ext cx="1190625" cy="704850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para remessa de dados e documentos p/ admissão dentro do mês corrente.</a:t>
          </a:r>
        </a:p>
      </xdr:txBody>
    </xdr:sp>
    <xdr:clientData/>
  </xdr:twoCellAnchor>
  <xdr:twoCellAnchor>
    <xdr:from>
      <xdr:col>1</xdr:col>
      <xdr:colOff>28575</xdr:colOff>
      <xdr:row>18</xdr:row>
      <xdr:rowOff>28575</xdr:rowOff>
    </xdr:from>
    <xdr:to>
      <xdr:col>1</xdr:col>
      <xdr:colOff>1219200</xdr:colOff>
      <xdr:row>18</xdr:row>
      <xdr:rowOff>2762250</xdr:rowOff>
    </xdr:to>
    <xdr:sp>
      <xdr:nvSpPr>
        <xdr:cNvPr id="30" name="TextBox 321"/>
        <xdr:cNvSpPr txBox="1">
          <a:spLocks noChangeArrowheads="1"/>
        </xdr:cNvSpPr>
      </xdr:nvSpPr>
      <xdr:spPr>
        <a:xfrm>
          <a:off x="1143000" y="11268075"/>
          <a:ext cx="1190625" cy="2724150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&gt;RESUMO (via e-Mail/site/doc) FOLHA PARA ACCONT PJ's QUE PAGAM NO ÚLTIMO DIA DO MÊS</a:t>
          </a:r>
        </a:p>
      </xdr:txBody>
    </xdr:sp>
    <xdr:clientData/>
  </xdr:twoCellAnchor>
  <xdr:twoCellAnchor>
    <xdr:from>
      <xdr:col>5</xdr:col>
      <xdr:colOff>38100</xdr:colOff>
      <xdr:row>15</xdr:row>
      <xdr:rowOff>2105025</xdr:rowOff>
    </xdr:from>
    <xdr:to>
      <xdr:col>5</xdr:col>
      <xdr:colOff>1219200</xdr:colOff>
      <xdr:row>15</xdr:row>
      <xdr:rowOff>2495550</xdr:rowOff>
    </xdr:to>
    <xdr:sp>
      <xdr:nvSpPr>
        <xdr:cNvPr id="31" name="TextBox 325"/>
        <xdr:cNvSpPr txBox="1">
          <a:spLocks noChangeArrowheads="1"/>
        </xdr:cNvSpPr>
      </xdr:nvSpPr>
      <xdr:spPr>
        <a:xfrm>
          <a:off x="6143625" y="10487025"/>
          <a:ext cx="11811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IPI OUT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/12 FATOS EM GERAL</a:t>
          </a:r>
        </a:p>
      </xdr:txBody>
    </xdr:sp>
    <xdr:clientData/>
  </xdr:twoCellAnchor>
  <xdr:twoCellAnchor>
    <xdr:from>
      <xdr:col>5</xdr:col>
      <xdr:colOff>28575</xdr:colOff>
      <xdr:row>12</xdr:row>
      <xdr:rowOff>38100</xdr:rowOff>
    </xdr:from>
    <xdr:to>
      <xdr:col>5</xdr:col>
      <xdr:colOff>1228725</xdr:colOff>
      <xdr:row>12</xdr:row>
      <xdr:rowOff>1133475</xdr:rowOff>
    </xdr:to>
    <xdr:sp>
      <xdr:nvSpPr>
        <xdr:cNvPr id="32" name="TextBox 339"/>
        <xdr:cNvSpPr txBox="1">
          <a:spLocks noChangeArrowheads="1"/>
        </xdr:cNvSpPr>
      </xdr:nvSpPr>
      <xdr:spPr>
        <a:xfrm>
          <a:off x="6134100" y="5686425"/>
          <a:ext cx="1200150" cy="1095375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
&gt;ENVIO DE EXTRATOS BANCÁRIOS E FINANCEIROS CONCILIADOS DO MÊS ANTERIOR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38100</xdr:colOff>
      <xdr:row>9</xdr:row>
      <xdr:rowOff>38100</xdr:rowOff>
    </xdr:from>
    <xdr:to>
      <xdr:col>5</xdr:col>
      <xdr:colOff>1219200</xdr:colOff>
      <xdr:row>9</xdr:row>
      <xdr:rowOff>1762125</xdr:rowOff>
    </xdr:to>
    <xdr:sp>
      <xdr:nvSpPr>
        <xdr:cNvPr id="33" name="TextBox 340"/>
        <xdr:cNvSpPr txBox="1">
          <a:spLocks noChangeArrowheads="1"/>
        </xdr:cNvSpPr>
      </xdr:nvSpPr>
      <xdr:spPr>
        <a:xfrm>
          <a:off x="6143625" y="3562350"/>
          <a:ext cx="1181100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&gt;Adm: ENVIO GPS AO SINDICATO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12</xdr:row>
      <xdr:rowOff>923925</xdr:rowOff>
    </xdr:from>
    <xdr:to>
      <xdr:col>1</xdr:col>
      <xdr:colOff>1228725</xdr:colOff>
      <xdr:row>12</xdr:row>
      <xdr:rowOff>1276350</xdr:rowOff>
    </xdr:to>
    <xdr:sp>
      <xdr:nvSpPr>
        <xdr:cNvPr id="34" name="TextBox 341"/>
        <xdr:cNvSpPr txBox="1">
          <a:spLocks noChangeArrowheads="1"/>
        </xdr:cNvSpPr>
      </xdr:nvSpPr>
      <xdr:spPr>
        <a:xfrm>
          <a:off x="1143000" y="6572250"/>
          <a:ext cx="12001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&gt;Comp.de Juros s/Capital Próp PJ</a:t>
          </a:r>
        </a:p>
      </xdr:txBody>
    </xdr:sp>
    <xdr:clientData/>
  </xdr:twoCellAnchor>
  <xdr:twoCellAnchor>
    <xdr:from>
      <xdr:col>6</xdr:col>
      <xdr:colOff>28575</xdr:colOff>
      <xdr:row>15</xdr:row>
      <xdr:rowOff>1590675</xdr:rowOff>
    </xdr:from>
    <xdr:to>
      <xdr:col>6</xdr:col>
      <xdr:colOff>1219200</xdr:colOff>
      <xdr:row>15</xdr:row>
      <xdr:rowOff>2495550</xdr:rowOff>
    </xdr:to>
    <xdr:sp>
      <xdr:nvSpPr>
        <xdr:cNvPr id="35" name="TextBox 357"/>
        <xdr:cNvSpPr txBox="1">
          <a:spLocks noChangeArrowheads="1"/>
        </xdr:cNvSpPr>
      </xdr:nvSpPr>
      <xdr:spPr>
        <a:xfrm>
          <a:off x="7381875" y="9972675"/>
          <a:ext cx="1190625" cy="904875"/>
        </a:xfrm>
        <a:prstGeom prst="rect">
          <a:avLst/>
        </a:prstGeom>
        <a:solidFill>
          <a:srgbClr val="FFCC99">
            <a:alpha val="63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para inclusão de admitidos na folha quinzenal</a:t>
          </a:r>
        </a:p>
      </xdr:txBody>
    </xdr:sp>
    <xdr:clientData/>
  </xdr:twoCellAnchor>
  <xdr:twoCellAnchor>
    <xdr:from>
      <xdr:col>1</xdr:col>
      <xdr:colOff>28575</xdr:colOff>
      <xdr:row>15</xdr:row>
      <xdr:rowOff>1238250</xdr:rowOff>
    </xdr:from>
    <xdr:to>
      <xdr:col>1</xdr:col>
      <xdr:colOff>1219200</xdr:colOff>
      <xdr:row>15</xdr:row>
      <xdr:rowOff>2505075</xdr:rowOff>
    </xdr:to>
    <xdr:sp>
      <xdr:nvSpPr>
        <xdr:cNvPr id="36" name="TextBox 358"/>
        <xdr:cNvSpPr txBox="1">
          <a:spLocks noChangeArrowheads="1"/>
        </xdr:cNvSpPr>
      </xdr:nvSpPr>
      <xdr:spPr>
        <a:xfrm>
          <a:off x="1143000" y="9620250"/>
          <a:ext cx="1190625" cy="1266825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&gt;ADM: Data limite p/
repasse de serviços pagos de 01 a 1511/12 p/geração de encargos/retenções.</a:t>
          </a:r>
        </a:p>
      </xdr:txBody>
    </xdr:sp>
    <xdr:clientData/>
  </xdr:twoCellAnchor>
  <xdr:twoCellAnchor>
    <xdr:from>
      <xdr:col>1</xdr:col>
      <xdr:colOff>38100</xdr:colOff>
      <xdr:row>15</xdr:row>
      <xdr:rowOff>38100</xdr:rowOff>
    </xdr:from>
    <xdr:to>
      <xdr:col>1</xdr:col>
      <xdr:colOff>1228725</xdr:colOff>
      <xdr:row>15</xdr:row>
      <xdr:rowOff>485775</xdr:rowOff>
    </xdr:to>
    <xdr:sp>
      <xdr:nvSpPr>
        <xdr:cNvPr id="37" name="TextBox 360"/>
        <xdr:cNvSpPr txBox="1">
          <a:spLocks noChangeArrowheads="1"/>
        </xdr:cNvSpPr>
      </xdr:nvSpPr>
      <xdr:spPr>
        <a:xfrm>
          <a:off x="1152525" y="8420100"/>
          <a:ext cx="1190625" cy="447675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&gt;Repassar exames ASO's atualizados no mês anterior</a:t>
          </a:r>
        </a:p>
      </xdr:txBody>
    </xdr:sp>
    <xdr:clientData/>
  </xdr:twoCellAnchor>
  <xdr:twoCellAnchor>
    <xdr:from>
      <xdr:col>5</xdr:col>
      <xdr:colOff>38100</xdr:colOff>
      <xdr:row>12</xdr:row>
      <xdr:rowOff>1171575</xdr:rowOff>
    </xdr:from>
    <xdr:to>
      <xdr:col>5</xdr:col>
      <xdr:colOff>1228725</xdr:colOff>
      <xdr:row>12</xdr:row>
      <xdr:rowOff>2371725</xdr:rowOff>
    </xdr:to>
    <xdr:sp>
      <xdr:nvSpPr>
        <xdr:cNvPr id="38" name="TextBox 361"/>
        <xdr:cNvSpPr txBox="1">
          <a:spLocks noChangeArrowheads="1"/>
        </xdr:cNvSpPr>
      </xdr:nvSpPr>
      <xdr:spPr>
        <a:xfrm>
          <a:off x="6143625" y="6819900"/>
          <a:ext cx="1190625" cy="1209675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
&gt;Repasse de Contratos firmados no mês anterior que gerem obrigações ou direitos de longo prazo.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19050</xdr:colOff>
      <xdr:row>9</xdr:row>
      <xdr:rowOff>19050</xdr:rowOff>
    </xdr:from>
    <xdr:to>
      <xdr:col>6</xdr:col>
      <xdr:colOff>1209675</xdr:colOff>
      <xdr:row>9</xdr:row>
      <xdr:rowOff>1781175</xdr:rowOff>
    </xdr:to>
    <xdr:sp>
      <xdr:nvSpPr>
        <xdr:cNvPr id="39" name="TextBox 362"/>
        <xdr:cNvSpPr txBox="1">
          <a:spLocks noChangeArrowheads="1"/>
        </xdr:cNvSpPr>
      </xdr:nvSpPr>
      <xdr:spPr>
        <a:xfrm>
          <a:off x="7372350" y="3543300"/>
          <a:ext cx="1190625" cy="1762125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&gt;ADM: Data limite para repasse de serviços pagos entre 16 e 31/10/2012 para geração de encargos/retenções.</a:t>
          </a:r>
        </a:p>
      </xdr:txBody>
    </xdr:sp>
    <xdr:clientData/>
  </xdr:twoCellAnchor>
  <xdr:twoCellAnchor>
    <xdr:from>
      <xdr:col>3</xdr:col>
      <xdr:colOff>28575</xdr:colOff>
      <xdr:row>9</xdr:row>
      <xdr:rowOff>533400</xdr:rowOff>
    </xdr:from>
    <xdr:to>
      <xdr:col>3</xdr:col>
      <xdr:colOff>1219200</xdr:colOff>
      <xdr:row>9</xdr:row>
      <xdr:rowOff>1009650</xdr:rowOff>
    </xdr:to>
    <xdr:sp>
      <xdr:nvSpPr>
        <xdr:cNvPr id="40" name="TextBox 377"/>
        <xdr:cNvSpPr txBox="1">
          <a:spLocks noChangeArrowheads="1"/>
        </xdr:cNvSpPr>
      </xdr:nvSpPr>
      <xdr:spPr>
        <a:xfrm>
          <a:off x="3638550" y="4057650"/>
          <a:ext cx="1190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&gt;DACON mensal
SET/2012</a:t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6</xdr:col>
      <xdr:colOff>1219200</xdr:colOff>
      <xdr:row>6</xdr:row>
      <xdr:rowOff>1476375</xdr:rowOff>
    </xdr:to>
    <xdr:sp>
      <xdr:nvSpPr>
        <xdr:cNvPr id="41" name="TextBox 378"/>
        <xdr:cNvSpPr txBox="1">
          <a:spLocks noChangeArrowheads="1"/>
        </xdr:cNvSpPr>
      </xdr:nvSpPr>
      <xdr:spPr>
        <a:xfrm>
          <a:off x="7372350" y="1695450"/>
          <a:ext cx="12001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RELATÓRIO INVENTÁRIO e  FINANCEIROS (contas pagas, a pagar, recebidas e a receber) P/ ACCONT.
Obs.: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Inclusive movimentos de bancos conciliados financeiramente.</a:t>
          </a:r>
        </a:p>
      </xdr:txBody>
    </xdr:sp>
    <xdr:clientData/>
  </xdr:twoCellAnchor>
  <xdr:twoCellAnchor>
    <xdr:from>
      <xdr:col>1</xdr:col>
      <xdr:colOff>28575</xdr:colOff>
      <xdr:row>9</xdr:row>
      <xdr:rowOff>38100</xdr:rowOff>
    </xdr:from>
    <xdr:to>
      <xdr:col>1</xdr:col>
      <xdr:colOff>1228725</xdr:colOff>
      <xdr:row>9</xdr:row>
      <xdr:rowOff>742950</xdr:rowOff>
    </xdr:to>
    <xdr:sp>
      <xdr:nvSpPr>
        <xdr:cNvPr id="42" name="TextBox 379"/>
        <xdr:cNvSpPr txBox="1">
          <a:spLocks noChangeArrowheads="1"/>
        </xdr:cNvSpPr>
      </xdr:nvSpPr>
      <xdr:spPr>
        <a:xfrm>
          <a:off x="1143000" y="3562350"/>
          <a:ext cx="12001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 3.º DEC.FEV/12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Multa e Vantag.Lei 9.430/96 - Fatos 21 a 31/10/2012
</a:t>
          </a:r>
        </a:p>
      </xdr:txBody>
    </xdr:sp>
    <xdr:clientData/>
  </xdr:twoCellAnchor>
  <xdr:twoCellAnchor>
    <xdr:from>
      <xdr:col>2</xdr:col>
      <xdr:colOff>38100</xdr:colOff>
      <xdr:row>9</xdr:row>
      <xdr:rowOff>38100</xdr:rowOff>
    </xdr:from>
    <xdr:to>
      <xdr:col>2</xdr:col>
      <xdr:colOff>1228725</xdr:colOff>
      <xdr:row>9</xdr:row>
      <xdr:rowOff>685800</xdr:rowOff>
    </xdr:to>
    <xdr:sp>
      <xdr:nvSpPr>
        <xdr:cNvPr id="43" name="TextBox 380"/>
        <xdr:cNvSpPr txBox="1">
          <a:spLocks noChangeArrowheads="1"/>
        </xdr:cNvSpPr>
      </xdr:nvSpPr>
      <xdr:spPr>
        <a:xfrm>
          <a:off x="2400300" y="3562350"/>
          <a:ext cx="11906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&gt;PAGTO.FOLHA
OUT/2012
</a:t>
          </a:r>
        </a:p>
      </xdr:txBody>
    </xdr:sp>
    <xdr:clientData/>
  </xdr:twoCellAnchor>
  <xdr:twoCellAnchor>
    <xdr:from>
      <xdr:col>3</xdr:col>
      <xdr:colOff>28575</xdr:colOff>
      <xdr:row>9</xdr:row>
      <xdr:rowOff>38100</xdr:rowOff>
    </xdr:from>
    <xdr:to>
      <xdr:col>3</xdr:col>
      <xdr:colOff>1219200</xdr:colOff>
      <xdr:row>9</xdr:row>
      <xdr:rowOff>495300</xdr:rowOff>
    </xdr:to>
    <xdr:sp>
      <xdr:nvSpPr>
        <xdr:cNvPr id="44" name="TextBox 381"/>
        <xdr:cNvSpPr txBox="1">
          <a:spLocks noChangeArrowheads="1"/>
        </xdr:cNvSpPr>
      </xdr:nvSpPr>
      <xdr:spPr>
        <a:xfrm>
          <a:off x="3638550" y="3562350"/>
          <a:ext cx="11906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&gt;ENTREGA CAGED 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1228725</xdr:colOff>
      <xdr:row>6</xdr:row>
      <xdr:rowOff>1485900</xdr:rowOff>
    </xdr:to>
    <xdr:sp>
      <xdr:nvSpPr>
        <xdr:cNvPr id="45" name="TextBox 382"/>
        <xdr:cNvSpPr txBox="1">
          <a:spLocks noChangeArrowheads="1"/>
        </xdr:cNvSpPr>
      </xdr:nvSpPr>
      <xdr:spPr>
        <a:xfrm>
          <a:off x="6124575" y="1695450"/>
          <a:ext cx="120967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&gt;ENCERRAMENTO DA REMESSA DE DADOS E DOC'S DE FEV/2012
&gt;ENVIO DO MALOTE CONTÁBIL E FISCAL P/ ACCONT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(2.ªQUINZENA OU MÊS ANTERIOR)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Veja na pasta "Malote 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9</xdr:row>
      <xdr:rowOff>1047750</xdr:rowOff>
    </xdr:from>
    <xdr:to>
      <xdr:col>3</xdr:col>
      <xdr:colOff>1219200</xdr:colOff>
      <xdr:row>9</xdr:row>
      <xdr:rowOff>1771650</xdr:rowOff>
    </xdr:to>
    <xdr:sp>
      <xdr:nvSpPr>
        <xdr:cNvPr id="46" name="TextBox 383"/>
        <xdr:cNvSpPr txBox="1">
          <a:spLocks noChangeArrowheads="1"/>
        </xdr:cNvSpPr>
      </xdr:nvSpPr>
      <xdr:spPr>
        <a:xfrm>
          <a:off x="3638550" y="4572000"/>
          <a:ext cx="11906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&gt;FGTS - RECOLHER
&gt;GEFIP - DECLARAR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38100</xdr:colOff>
      <xdr:row>9</xdr:row>
      <xdr:rowOff>723900</xdr:rowOff>
    </xdr:from>
    <xdr:to>
      <xdr:col>2</xdr:col>
      <xdr:colOff>1228725</xdr:colOff>
      <xdr:row>9</xdr:row>
      <xdr:rowOff>1771650</xdr:rowOff>
    </xdr:to>
    <xdr:sp>
      <xdr:nvSpPr>
        <xdr:cNvPr id="47" name="TextBox 384"/>
        <xdr:cNvSpPr txBox="1">
          <a:spLocks noChangeArrowheads="1"/>
        </xdr:cNvSpPr>
      </xdr:nvSpPr>
      <xdr:spPr>
        <a:xfrm>
          <a:off x="2400300" y="4248150"/>
          <a:ext cx="11906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&gt;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REMESSA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DE BANCO DE DADOS PARA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INTEGRAÇÃO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COM ACCONT (DADOS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FISCAIS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9</xdr:row>
      <xdr:rowOff>781050</xdr:rowOff>
    </xdr:from>
    <xdr:to>
      <xdr:col>1</xdr:col>
      <xdr:colOff>1228725</xdr:colOff>
      <xdr:row>9</xdr:row>
      <xdr:rowOff>1781175</xdr:rowOff>
    </xdr:to>
    <xdr:sp>
      <xdr:nvSpPr>
        <xdr:cNvPr id="48" name="TextBox 385"/>
        <xdr:cNvSpPr txBox="1">
          <a:spLocks noChangeArrowheads="1"/>
        </xdr:cNvSpPr>
      </xdr:nvSpPr>
      <xdr:spPr>
        <a:xfrm>
          <a:off x="1143000" y="4305300"/>
          <a:ext cx="12001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REMESSA PARA CONTABILIZAR:TALÃO FISCAL DE SERVIÇOS IMPRESSO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(P/PJ's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/SISTEMA INTEGRADO E/OU IMPORTAÇÃO INDISPONÍVEL)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12</xdr:row>
      <xdr:rowOff>1981200</xdr:rowOff>
    </xdr:from>
    <xdr:to>
      <xdr:col>4</xdr:col>
      <xdr:colOff>1219200</xdr:colOff>
      <xdr:row>12</xdr:row>
      <xdr:rowOff>2371725</xdr:rowOff>
    </xdr:to>
    <xdr:sp>
      <xdr:nvSpPr>
        <xdr:cNvPr id="49" name="TextBox 386"/>
        <xdr:cNvSpPr txBox="1">
          <a:spLocks noChangeArrowheads="1"/>
        </xdr:cNvSpPr>
      </xdr:nvSpPr>
      <xdr:spPr>
        <a:xfrm>
          <a:off x="4895850" y="7629525"/>
          <a:ext cx="11811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&gt;ENVIO ARQUIVO SINTEGRA (ICMS)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15</xdr:row>
      <xdr:rowOff>2209800</xdr:rowOff>
    </xdr:from>
    <xdr:to>
      <xdr:col>2</xdr:col>
      <xdr:colOff>1219200</xdr:colOff>
      <xdr:row>15</xdr:row>
      <xdr:rowOff>2495550</xdr:rowOff>
    </xdr:to>
    <xdr:sp>
      <xdr:nvSpPr>
        <xdr:cNvPr id="50" name="TextBox 387"/>
        <xdr:cNvSpPr txBox="1">
          <a:spLocks noChangeArrowheads="1"/>
        </xdr:cNvSpPr>
      </xdr:nvSpPr>
      <xdr:spPr>
        <a:xfrm>
          <a:off x="2390775" y="10591800"/>
          <a:ext cx="11906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ICMS MA  REF.OUT/2012</a:t>
          </a:r>
        </a:p>
      </xdr:txBody>
    </xdr:sp>
    <xdr:clientData/>
  </xdr:twoCellAnchor>
  <xdr:twoCellAnchor>
    <xdr:from>
      <xdr:col>4</xdr:col>
      <xdr:colOff>38100</xdr:colOff>
      <xdr:row>18</xdr:row>
      <xdr:rowOff>1533525</xdr:rowOff>
    </xdr:from>
    <xdr:to>
      <xdr:col>4</xdr:col>
      <xdr:colOff>1219200</xdr:colOff>
      <xdr:row>18</xdr:row>
      <xdr:rowOff>2743200</xdr:rowOff>
    </xdr:to>
    <xdr:sp>
      <xdr:nvSpPr>
        <xdr:cNvPr id="51" name="TextBox 388"/>
        <xdr:cNvSpPr txBox="1">
          <a:spLocks noChangeArrowheads="1"/>
        </xdr:cNvSpPr>
      </xdr:nvSpPr>
      <xdr:spPr>
        <a:xfrm>
          <a:off x="4895850" y="12773025"/>
          <a:ext cx="118110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&gt;RESUMO (via e-Mai//site) FOLHA PARA ACCONT PJ's QUE PAGAM NO5.º DIA ÚTIL SUBSEQÜENTE 
</a:t>
          </a:r>
        </a:p>
      </xdr:txBody>
    </xdr:sp>
    <xdr:clientData/>
  </xdr:twoCellAnchor>
  <xdr:twoCellAnchor>
    <xdr:from>
      <xdr:col>5</xdr:col>
      <xdr:colOff>28575</xdr:colOff>
      <xdr:row>18</xdr:row>
      <xdr:rowOff>28575</xdr:rowOff>
    </xdr:from>
    <xdr:to>
      <xdr:col>5</xdr:col>
      <xdr:colOff>1219200</xdr:colOff>
      <xdr:row>18</xdr:row>
      <xdr:rowOff>2771775</xdr:rowOff>
    </xdr:to>
    <xdr:sp>
      <xdr:nvSpPr>
        <xdr:cNvPr id="52" name="TextBox 389"/>
        <xdr:cNvSpPr txBox="1">
          <a:spLocks noChangeArrowheads="1"/>
        </xdr:cNvSpPr>
      </xdr:nvSpPr>
      <xdr:spPr>
        <a:xfrm>
          <a:off x="6134100" y="11268075"/>
          <a:ext cx="1190625" cy="2733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IRRF CARNÊ LEÃO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&gt;CSRF ENTRE 01 E 15/11/12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&gt;IRPJ/CSLL OUT/12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&gt;CONT.SINDICAL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Q2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.IRPJ/CSLL 3.TRIM11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 L.ATIVO/BENS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 VARIÁVEL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&gt;LRF ANUAL SALDO
&gt;RECOLHER PRC's PARCELAMENTOS DE TRIB.FEDERAIS  (REFIS/PAES/SN/PAEX)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&gt;ENTREGA DIF e DNF IPI , BEBIDAS E PAPEL IMUNE
</a:t>
          </a:r>
        </a:p>
      </xdr:txBody>
    </xdr:sp>
    <xdr:clientData/>
  </xdr:twoCellAnchor>
  <xdr:twoCellAnchor>
    <xdr:from>
      <xdr:col>4</xdr:col>
      <xdr:colOff>38100</xdr:colOff>
      <xdr:row>18</xdr:row>
      <xdr:rowOff>28575</xdr:rowOff>
    </xdr:from>
    <xdr:to>
      <xdr:col>4</xdr:col>
      <xdr:colOff>1219200</xdr:colOff>
      <xdr:row>18</xdr:row>
      <xdr:rowOff>1504950</xdr:rowOff>
    </xdr:to>
    <xdr:sp>
      <xdr:nvSpPr>
        <xdr:cNvPr id="53" name="TextBox 390"/>
        <xdr:cNvSpPr txBox="1">
          <a:spLocks noChangeArrowheads="1"/>
        </xdr:cNvSpPr>
      </xdr:nvSpPr>
      <xdr:spPr>
        <a:xfrm>
          <a:off x="4895850" y="11268075"/>
          <a:ext cx="1181100" cy="1476375"/>
        </a:xfrm>
        <a:prstGeom prst="rect">
          <a:avLst/>
        </a:prstGeom>
        <a:solidFill>
          <a:srgbClr val="FFCC99">
            <a:alpha val="73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RENOVAR CERTIFICADO DIGITAL (e-CAC/NF-e) CASO O PRAZO DE VCTO EXPIRE NOS PRÓXIMOS 30 DIAS</a:t>
          </a:r>
        </a:p>
      </xdr:txBody>
    </xdr:sp>
    <xdr:clientData/>
  </xdr:twoCellAnchor>
  <xdr:twoCellAnchor>
    <xdr:from>
      <xdr:col>1</xdr:col>
      <xdr:colOff>28575</xdr:colOff>
      <xdr:row>12</xdr:row>
      <xdr:rowOff>2085975</xdr:rowOff>
    </xdr:from>
    <xdr:to>
      <xdr:col>1</xdr:col>
      <xdr:colOff>1228725</xdr:colOff>
      <xdr:row>12</xdr:row>
      <xdr:rowOff>2362200</xdr:rowOff>
    </xdr:to>
    <xdr:sp>
      <xdr:nvSpPr>
        <xdr:cNvPr id="54" name="TextBox 392"/>
        <xdr:cNvSpPr txBox="1">
          <a:spLocks noChangeArrowheads="1"/>
        </xdr:cNvSpPr>
      </xdr:nvSpPr>
      <xdr:spPr>
        <a:xfrm>
          <a:off x="1143000" y="7734300"/>
          <a:ext cx="12001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SN OUT/2012</a:t>
          </a:r>
        </a:p>
      </xdr:txBody>
    </xdr:sp>
    <xdr:clientData/>
  </xdr:twoCellAnchor>
  <xdr:twoCellAnchor>
    <xdr:from>
      <xdr:col>3</xdr:col>
      <xdr:colOff>28575</xdr:colOff>
      <xdr:row>12</xdr:row>
      <xdr:rowOff>1209675</xdr:rowOff>
    </xdr:from>
    <xdr:to>
      <xdr:col>3</xdr:col>
      <xdr:colOff>1209675</xdr:colOff>
      <xdr:row>12</xdr:row>
      <xdr:rowOff>2381250</xdr:rowOff>
    </xdr:to>
    <xdr:sp>
      <xdr:nvSpPr>
        <xdr:cNvPr id="55" name="TextBox 393"/>
        <xdr:cNvSpPr txBox="1">
          <a:spLocks noChangeArrowheads="1"/>
        </xdr:cNvSpPr>
      </xdr:nvSpPr>
      <xdr:spPr>
        <a:xfrm>
          <a:off x="3638550" y="6858000"/>
          <a:ext cx="118110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&gt;ENVIO EFD - PIS/COFINS SET/2012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15</xdr:row>
      <xdr:rowOff>1876425</xdr:rowOff>
    </xdr:from>
    <xdr:to>
      <xdr:col>2</xdr:col>
      <xdr:colOff>1209675</xdr:colOff>
      <xdr:row>15</xdr:row>
      <xdr:rowOff>2171700</xdr:rowOff>
    </xdr:to>
    <xdr:sp>
      <xdr:nvSpPr>
        <xdr:cNvPr id="56" name="TextBox 395"/>
        <xdr:cNvSpPr txBox="1">
          <a:spLocks noChangeArrowheads="1"/>
        </xdr:cNvSpPr>
      </xdr:nvSpPr>
      <xdr:spPr>
        <a:xfrm>
          <a:off x="2390775" y="10258425"/>
          <a:ext cx="11811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SN OUT/2012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AF45"/>
  <sheetViews>
    <sheetView showGridLines="0" workbookViewId="0" topLeftCell="Y1">
      <selection activeCell="AB9" sqref="AB8:AB9"/>
    </sheetView>
  </sheetViews>
  <sheetFormatPr defaultColWidth="9.140625" defaultRowHeight="12.75"/>
  <cols>
    <col min="1" max="7" width="2.7109375" style="0" hidden="1" customWidth="1"/>
    <col min="8" max="8" width="3.7109375" style="0" hidden="1" customWidth="1"/>
    <col min="9" max="15" width="2.7109375" style="0" hidden="1" customWidth="1"/>
    <col min="16" max="16" width="3.7109375" style="0" hidden="1" customWidth="1"/>
    <col min="17" max="23" width="2.7109375" style="0" hidden="1" customWidth="1"/>
    <col min="24" max="24" width="0" style="0" hidden="1" customWidth="1"/>
    <col min="25" max="25" width="10.140625" style="0" bestFit="1" customWidth="1"/>
  </cols>
  <sheetData>
    <row r="2" spans="1:30" ht="12.75">
      <c r="A2" s="56" t="s">
        <v>67</v>
      </c>
      <c r="B2" s="56"/>
      <c r="C2" s="56"/>
      <c r="D2" s="56"/>
      <c r="E2" s="56"/>
      <c r="F2" s="56"/>
      <c r="G2" s="56"/>
      <c r="I2" s="56" t="s">
        <v>68</v>
      </c>
      <c r="J2" s="56"/>
      <c r="K2" s="56"/>
      <c r="L2" s="56"/>
      <c r="M2" s="56"/>
      <c r="N2" s="56"/>
      <c r="O2" s="56"/>
      <c r="Q2" s="56" t="s">
        <v>69</v>
      </c>
      <c r="R2" s="56"/>
      <c r="S2" s="56"/>
      <c r="T2" s="56"/>
      <c r="U2" s="56"/>
      <c r="V2" s="56"/>
      <c r="W2" s="56"/>
      <c r="Y2" s="31">
        <v>40179</v>
      </c>
      <c r="Z2" s="29" t="s">
        <v>73</v>
      </c>
      <c r="AA2" s="29"/>
      <c r="AB2" s="29"/>
      <c r="AC2" s="29" t="s">
        <v>75</v>
      </c>
      <c r="AD2" s="29"/>
    </row>
    <row r="3" spans="1:29" ht="12.75">
      <c r="A3" t="s">
        <v>63</v>
      </c>
      <c r="B3" t="s">
        <v>64</v>
      </c>
      <c r="C3" t="s">
        <v>65</v>
      </c>
      <c r="D3" t="s">
        <v>66</v>
      </c>
      <c r="E3" t="s">
        <v>66</v>
      </c>
      <c r="F3" t="s">
        <v>64</v>
      </c>
      <c r="G3" t="s">
        <v>64</v>
      </c>
      <c r="I3" t="s">
        <v>63</v>
      </c>
      <c r="J3" t="s">
        <v>64</v>
      </c>
      <c r="K3" t="s">
        <v>65</v>
      </c>
      <c r="L3" t="s">
        <v>66</v>
      </c>
      <c r="M3" t="s">
        <v>66</v>
      </c>
      <c r="N3" t="s">
        <v>64</v>
      </c>
      <c r="O3" t="s">
        <v>64</v>
      </c>
      <c r="Q3" t="s">
        <v>63</v>
      </c>
      <c r="R3" t="s">
        <v>64</v>
      </c>
      <c r="S3" t="s">
        <v>65</v>
      </c>
      <c r="T3" t="s">
        <v>66</v>
      </c>
      <c r="U3" t="s">
        <v>66</v>
      </c>
      <c r="V3" t="s">
        <v>64</v>
      </c>
      <c r="W3" t="s">
        <v>64</v>
      </c>
      <c r="Y3" s="30">
        <v>40184</v>
      </c>
      <c r="Z3" t="s">
        <v>74</v>
      </c>
      <c r="AC3" t="s">
        <v>81</v>
      </c>
    </row>
    <row r="4" spans="7:29" ht="12.75">
      <c r="G4" s="29">
        <v>1</v>
      </c>
      <c r="K4">
        <v>1</v>
      </c>
      <c r="L4">
        <f aca="true" t="shared" si="0" ref="K4:O6">K4+1</f>
        <v>2</v>
      </c>
      <c r="M4">
        <f t="shared" si="0"/>
        <v>3</v>
      </c>
      <c r="N4">
        <f t="shared" si="0"/>
        <v>4</v>
      </c>
      <c r="O4">
        <f t="shared" si="0"/>
        <v>5</v>
      </c>
      <c r="S4">
        <v>1</v>
      </c>
      <c r="T4">
        <f aca="true" t="shared" si="1" ref="T4:W6">S4+1</f>
        <v>2</v>
      </c>
      <c r="U4">
        <f t="shared" si="1"/>
        <v>3</v>
      </c>
      <c r="V4">
        <f t="shared" si="1"/>
        <v>4</v>
      </c>
      <c r="W4">
        <f t="shared" si="1"/>
        <v>5</v>
      </c>
      <c r="Y4" s="32">
        <v>40960</v>
      </c>
      <c r="Z4" s="8" t="s">
        <v>76</v>
      </c>
      <c r="AA4" s="8"/>
      <c r="AB4" s="8"/>
      <c r="AC4" s="8" t="s">
        <v>81</v>
      </c>
    </row>
    <row r="5" spans="1:30" ht="12.75">
      <c r="A5">
        <f>G6+1</f>
        <v>9</v>
      </c>
      <c r="B5">
        <f aca="true" t="shared" si="2" ref="B5:G5">A5+1</f>
        <v>10</v>
      </c>
      <c r="C5">
        <f t="shared" si="2"/>
        <v>11</v>
      </c>
      <c r="D5">
        <f t="shared" si="2"/>
        <v>12</v>
      </c>
      <c r="E5">
        <f t="shared" si="2"/>
        <v>13</v>
      </c>
      <c r="F5">
        <f t="shared" si="2"/>
        <v>14</v>
      </c>
      <c r="G5">
        <f t="shared" si="2"/>
        <v>15</v>
      </c>
      <c r="I5">
        <f>O6+1</f>
        <v>13</v>
      </c>
      <c r="J5">
        <f aca="true" t="shared" si="3" ref="J5:O5">I5+1</f>
        <v>14</v>
      </c>
      <c r="K5">
        <f t="shared" si="3"/>
        <v>15</v>
      </c>
      <c r="L5">
        <f t="shared" si="3"/>
        <v>16</v>
      </c>
      <c r="M5">
        <f t="shared" si="3"/>
        <v>17</v>
      </c>
      <c r="N5">
        <f t="shared" si="3"/>
        <v>18</v>
      </c>
      <c r="O5">
        <f t="shared" si="3"/>
        <v>19</v>
      </c>
      <c r="Q5">
        <f>W6+1</f>
        <v>13</v>
      </c>
      <c r="R5">
        <f aca="true" t="shared" si="4" ref="R5:W5">Q5+1</f>
        <v>14</v>
      </c>
      <c r="S5">
        <f t="shared" si="4"/>
        <v>15</v>
      </c>
      <c r="T5">
        <f t="shared" si="4"/>
        <v>16</v>
      </c>
      <c r="U5">
        <f t="shared" si="4"/>
        <v>17</v>
      </c>
      <c r="V5">
        <f t="shared" si="4"/>
        <v>18</v>
      </c>
      <c r="W5">
        <f t="shared" si="4"/>
        <v>19</v>
      </c>
      <c r="Y5" s="31">
        <v>40961</v>
      </c>
      <c r="Z5" s="29" t="s">
        <v>77</v>
      </c>
      <c r="AA5" s="29"/>
      <c r="AB5" s="29"/>
      <c r="AC5" s="29" t="s">
        <v>78</v>
      </c>
      <c r="AD5" s="29"/>
    </row>
    <row r="6" spans="1:29" ht="12.75">
      <c r="A6">
        <f>G4+1</f>
        <v>2</v>
      </c>
      <c r="B6">
        <f aca="true" t="shared" si="5" ref="B6:G6">A6+1</f>
        <v>3</v>
      </c>
      <c r="C6">
        <f t="shared" si="5"/>
        <v>4</v>
      </c>
      <c r="D6">
        <f t="shared" si="5"/>
        <v>5</v>
      </c>
      <c r="E6">
        <f t="shared" si="5"/>
        <v>6</v>
      </c>
      <c r="F6">
        <f t="shared" si="5"/>
        <v>7</v>
      </c>
      <c r="G6">
        <f t="shared" si="5"/>
        <v>8</v>
      </c>
      <c r="I6">
        <f>O4+1</f>
        <v>6</v>
      </c>
      <c r="J6">
        <f>I6+1</f>
        <v>7</v>
      </c>
      <c r="K6">
        <f t="shared" si="0"/>
        <v>8</v>
      </c>
      <c r="L6">
        <f t="shared" si="0"/>
        <v>9</v>
      </c>
      <c r="M6">
        <f t="shared" si="0"/>
        <v>10</v>
      </c>
      <c r="N6">
        <f t="shared" si="0"/>
        <v>11</v>
      </c>
      <c r="O6">
        <f t="shared" si="0"/>
        <v>12</v>
      </c>
      <c r="Q6">
        <f>W4+1</f>
        <v>6</v>
      </c>
      <c r="R6">
        <f>Q6+1</f>
        <v>7</v>
      </c>
      <c r="S6" s="29">
        <f>R6+1</f>
        <v>8</v>
      </c>
      <c r="T6">
        <f t="shared" si="1"/>
        <v>9</v>
      </c>
      <c r="U6">
        <f t="shared" si="1"/>
        <v>10</v>
      </c>
      <c r="V6">
        <f t="shared" si="1"/>
        <v>11</v>
      </c>
      <c r="W6">
        <f t="shared" si="1"/>
        <v>12</v>
      </c>
      <c r="Y6" s="30">
        <v>40245</v>
      </c>
      <c r="Z6" s="30" t="s">
        <v>79</v>
      </c>
      <c r="AA6" s="30"/>
      <c r="AB6" s="30"/>
      <c r="AC6" t="s">
        <v>80</v>
      </c>
    </row>
    <row r="7" spans="19:28" ht="12.75">
      <c r="S7" s="29"/>
      <c r="Y7" s="30"/>
      <c r="Z7" s="30"/>
      <c r="AA7" s="30"/>
      <c r="AB7" s="30"/>
    </row>
    <row r="8" spans="1:21" ht="12.75">
      <c r="A8" t="e">
        <f>#REF!+1</f>
        <v>#REF!</v>
      </c>
      <c r="B8" t="e">
        <f aca="true" t="shared" si="6" ref="B8:G8">A8+1</f>
        <v>#REF!</v>
      </c>
      <c r="C8" t="e">
        <f t="shared" si="6"/>
        <v>#REF!</v>
      </c>
      <c r="D8" t="e">
        <f t="shared" si="6"/>
        <v>#REF!</v>
      </c>
      <c r="E8" t="e">
        <f t="shared" si="6"/>
        <v>#REF!</v>
      </c>
      <c r="F8" t="e">
        <f t="shared" si="6"/>
        <v>#REF!</v>
      </c>
      <c r="G8" t="e">
        <f t="shared" si="6"/>
        <v>#REF!</v>
      </c>
      <c r="I8" t="e">
        <f>#REF!+1</f>
        <v>#REF!</v>
      </c>
      <c r="J8" t="e">
        <f>I8+1</f>
        <v>#REF!</v>
      </c>
      <c r="Q8" t="e">
        <f>#REF!+1</f>
        <v>#REF!</v>
      </c>
      <c r="R8" t="e">
        <f>Q8+1</f>
        <v>#REF!</v>
      </c>
      <c r="S8" t="e">
        <f>R8+1</f>
        <v>#REF!</v>
      </c>
      <c r="T8" t="e">
        <f>S8+1</f>
        <v>#REF!</v>
      </c>
      <c r="U8" t="e">
        <f>T8+1</f>
        <v>#REF!</v>
      </c>
    </row>
    <row r="9" spans="1:2" ht="12.75">
      <c r="A9" t="e">
        <f>G8+1</f>
        <v>#REF!</v>
      </c>
      <c r="B9" t="e">
        <f>A9+1</f>
        <v>#REF!</v>
      </c>
    </row>
    <row r="11" spans="1:29" ht="12.75">
      <c r="A11" s="56" t="s">
        <v>70</v>
      </c>
      <c r="B11" s="56"/>
      <c r="C11" s="56"/>
      <c r="D11" s="56"/>
      <c r="E11" s="56"/>
      <c r="F11" s="56"/>
      <c r="G11" s="56"/>
      <c r="I11" s="56" t="s">
        <v>71</v>
      </c>
      <c r="J11" s="56"/>
      <c r="K11" s="56"/>
      <c r="L11" s="56"/>
      <c r="M11" s="56"/>
      <c r="N11" s="56"/>
      <c r="O11" s="56"/>
      <c r="Q11" s="56" t="s">
        <v>72</v>
      </c>
      <c r="R11" s="56"/>
      <c r="S11" s="56"/>
      <c r="T11" s="56"/>
      <c r="U11" s="56"/>
      <c r="V11" s="56"/>
      <c r="W11" s="56"/>
      <c r="Y11" s="30">
        <v>40254</v>
      </c>
      <c r="Z11" t="s">
        <v>82</v>
      </c>
      <c r="AB11" s="30"/>
      <c r="AC11" s="8" t="s">
        <v>81</v>
      </c>
    </row>
    <row r="12" spans="1:30" ht="12.75">
      <c r="A12" t="s">
        <v>63</v>
      </c>
      <c r="B12" t="s">
        <v>64</v>
      </c>
      <c r="C12" t="s">
        <v>65</v>
      </c>
      <c r="D12" t="s">
        <v>66</v>
      </c>
      <c r="E12" t="s">
        <v>66</v>
      </c>
      <c r="F12" t="s">
        <v>64</v>
      </c>
      <c r="G12" t="s">
        <v>64</v>
      </c>
      <c r="I12" t="s">
        <v>63</v>
      </c>
      <c r="J12" t="s">
        <v>64</v>
      </c>
      <c r="K12" t="s">
        <v>65</v>
      </c>
      <c r="L12" t="s">
        <v>66</v>
      </c>
      <c r="M12" t="s">
        <v>66</v>
      </c>
      <c r="N12" t="s">
        <v>64</v>
      </c>
      <c r="O12" t="s">
        <v>64</v>
      </c>
      <c r="Q12" t="s">
        <v>63</v>
      </c>
      <c r="R12" t="s">
        <v>64</v>
      </c>
      <c r="S12" t="s">
        <v>65</v>
      </c>
      <c r="T12" t="s">
        <v>66</v>
      </c>
      <c r="U12" t="s">
        <v>66</v>
      </c>
      <c r="V12" t="s">
        <v>64</v>
      </c>
      <c r="W12" t="s">
        <v>64</v>
      </c>
      <c r="Y12" s="31">
        <v>40654</v>
      </c>
      <c r="Z12" s="29" t="s">
        <v>83</v>
      </c>
      <c r="AA12" s="29"/>
      <c r="AB12" s="29"/>
      <c r="AC12" s="31" t="s">
        <v>75</v>
      </c>
      <c r="AD12" s="29"/>
    </row>
    <row r="13" spans="1:29" ht="12.75">
      <c r="A13" t="e">
        <f>#REF!+1</f>
        <v>#REF!</v>
      </c>
      <c r="B13" t="e">
        <f>A13+1</f>
        <v>#REF!</v>
      </c>
      <c r="C13" t="e">
        <f aca="true" t="shared" si="7" ref="C13:G14">B13+1</f>
        <v>#REF!</v>
      </c>
      <c r="D13" t="e">
        <f t="shared" si="7"/>
        <v>#REF!</v>
      </c>
      <c r="E13" t="e">
        <f t="shared" si="7"/>
        <v>#REF!</v>
      </c>
      <c r="F13" t="e">
        <f t="shared" si="7"/>
        <v>#REF!</v>
      </c>
      <c r="G13" t="e">
        <f t="shared" si="7"/>
        <v>#REF!</v>
      </c>
      <c r="I13" t="e">
        <f>#REF!+1</f>
        <v>#REF!</v>
      </c>
      <c r="J13" t="e">
        <f>I13+1</f>
        <v>#REF!</v>
      </c>
      <c r="K13" t="e">
        <f aca="true" t="shared" si="8" ref="K13:O14">J13+1</f>
        <v>#REF!</v>
      </c>
      <c r="L13" t="e">
        <f t="shared" si="8"/>
        <v>#REF!</v>
      </c>
      <c r="M13" t="e">
        <f t="shared" si="8"/>
        <v>#REF!</v>
      </c>
      <c r="N13" t="e">
        <f t="shared" si="8"/>
        <v>#REF!</v>
      </c>
      <c r="O13" t="e">
        <f t="shared" si="8"/>
        <v>#REF!</v>
      </c>
      <c r="Q13" t="e">
        <f>#REF!+1</f>
        <v>#REF!</v>
      </c>
      <c r="R13" t="e">
        <f>Q13+1</f>
        <v>#REF!</v>
      </c>
      <c r="S13" t="e">
        <f>R13+1</f>
        <v>#REF!</v>
      </c>
      <c r="T13" t="e">
        <f aca="true" t="shared" si="9" ref="T13:W14">S13+1</f>
        <v>#REF!</v>
      </c>
      <c r="U13" t="e">
        <f t="shared" si="9"/>
        <v>#REF!</v>
      </c>
      <c r="V13" t="e">
        <f t="shared" si="9"/>
        <v>#REF!</v>
      </c>
      <c r="W13" t="e">
        <f t="shared" si="9"/>
        <v>#REF!</v>
      </c>
      <c r="Y13" s="32">
        <v>40274</v>
      </c>
      <c r="Z13" s="8" t="s">
        <v>128</v>
      </c>
      <c r="AA13" s="8"/>
      <c r="AB13" s="8"/>
      <c r="AC13" s="8" t="s">
        <v>129</v>
      </c>
    </row>
    <row r="14" spans="1:29" ht="12.75">
      <c r="A14" t="e">
        <f>#REF!+1</f>
        <v>#REF!</v>
      </c>
      <c r="B14" t="e">
        <f>A14+1</f>
        <v>#REF!</v>
      </c>
      <c r="C14" t="e">
        <f t="shared" si="7"/>
        <v>#REF!</v>
      </c>
      <c r="D14" t="e">
        <f t="shared" si="7"/>
        <v>#REF!</v>
      </c>
      <c r="E14" t="e">
        <f t="shared" si="7"/>
        <v>#REF!</v>
      </c>
      <c r="F14" t="e">
        <f t="shared" si="7"/>
        <v>#REF!</v>
      </c>
      <c r="G14" t="e">
        <f t="shared" si="7"/>
        <v>#REF!</v>
      </c>
      <c r="I14" t="e">
        <f>#REF!+1</f>
        <v>#REF!</v>
      </c>
      <c r="J14" t="e">
        <f>I14+1</f>
        <v>#REF!</v>
      </c>
      <c r="K14" t="e">
        <f t="shared" si="8"/>
        <v>#REF!</v>
      </c>
      <c r="L14" t="e">
        <f t="shared" si="8"/>
        <v>#REF!</v>
      </c>
      <c r="M14" t="e">
        <f t="shared" si="8"/>
        <v>#REF!</v>
      </c>
      <c r="N14" t="e">
        <f t="shared" si="8"/>
        <v>#REF!</v>
      </c>
      <c r="O14" t="e">
        <f t="shared" si="8"/>
        <v>#REF!</v>
      </c>
      <c r="Q14" t="e">
        <f>#REF!+1</f>
        <v>#REF!</v>
      </c>
      <c r="R14" t="e">
        <f>Q14+1</f>
        <v>#REF!</v>
      </c>
      <c r="S14" t="e">
        <f>R14+1</f>
        <v>#REF!</v>
      </c>
      <c r="T14" t="e">
        <f t="shared" si="9"/>
        <v>#REF!</v>
      </c>
      <c r="U14" t="e">
        <f t="shared" si="9"/>
        <v>#REF!</v>
      </c>
      <c r="V14" t="e">
        <f t="shared" si="9"/>
        <v>#REF!</v>
      </c>
      <c r="W14" t="e">
        <f t="shared" si="9"/>
        <v>#REF!</v>
      </c>
      <c r="Y14" s="32">
        <v>40275</v>
      </c>
      <c r="Z14" s="8" t="s">
        <v>84</v>
      </c>
      <c r="AA14" s="8"/>
      <c r="AB14" s="8"/>
      <c r="AC14" s="8" t="s">
        <v>81</v>
      </c>
    </row>
    <row r="15" spans="1:29" ht="12.75">
      <c r="A15" t="e">
        <f>G14+1</f>
        <v>#REF!</v>
      </c>
      <c r="B15" t="e">
        <f aca="true" t="shared" si="10" ref="B15:G15">A15+1</f>
        <v>#REF!</v>
      </c>
      <c r="C15" t="e">
        <f t="shared" si="10"/>
        <v>#REF!</v>
      </c>
      <c r="D15" t="e">
        <f t="shared" si="10"/>
        <v>#REF!</v>
      </c>
      <c r="E15" t="e">
        <f t="shared" si="10"/>
        <v>#REF!</v>
      </c>
      <c r="F15" t="e">
        <f t="shared" si="10"/>
        <v>#REF!</v>
      </c>
      <c r="G15" t="e">
        <f t="shared" si="10"/>
        <v>#REF!</v>
      </c>
      <c r="I15" t="e">
        <f>O14+1</f>
        <v>#REF!</v>
      </c>
      <c r="J15" t="e">
        <f aca="true" t="shared" si="11" ref="J15:O15">I15+1</f>
        <v>#REF!</v>
      </c>
      <c r="K15" t="e">
        <f t="shared" si="11"/>
        <v>#REF!</v>
      </c>
      <c r="L15" t="e">
        <f t="shared" si="11"/>
        <v>#REF!</v>
      </c>
      <c r="M15" t="e">
        <f t="shared" si="11"/>
        <v>#REF!</v>
      </c>
      <c r="N15" t="e">
        <f t="shared" si="11"/>
        <v>#REF!</v>
      </c>
      <c r="O15" t="e">
        <f t="shared" si="11"/>
        <v>#REF!</v>
      </c>
      <c r="Q15" t="e">
        <f>W14+1</f>
        <v>#REF!</v>
      </c>
      <c r="R15" t="e">
        <f aca="true" t="shared" si="12" ref="R15:W15">Q15+1</f>
        <v>#REF!</v>
      </c>
      <c r="S15" t="e">
        <f t="shared" si="12"/>
        <v>#REF!</v>
      </c>
      <c r="T15" t="e">
        <f t="shared" si="12"/>
        <v>#REF!</v>
      </c>
      <c r="U15" t="e">
        <f t="shared" si="12"/>
        <v>#REF!</v>
      </c>
      <c r="V15" t="e">
        <f t="shared" si="12"/>
        <v>#REF!</v>
      </c>
      <c r="W15" t="e">
        <f t="shared" si="12"/>
        <v>#REF!</v>
      </c>
      <c r="Y15" s="32">
        <v>40641</v>
      </c>
      <c r="Z15" s="8" t="s">
        <v>85</v>
      </c>
      <c r="AA15" s="8"/>
      <c r="AB15" s="8"/>
      <c r="AC15" s="8" t="s">
        <v>81</v>
      </c>
    </row>
    <row r="16" spans="1:29" ht="12.75">
      <c r="A16" t="e">
        <f>G15+1</f>
        <v>#REF!</v>
      </c>
      <c r="B16" t="e">
        <f aca="true" t="shared" si="13" ref="B16:G16">A16+1</f>
        <v>#REF!</v>
      </c>
      <c r="C16" t="e">
        <f t="shared" si="13"/>
        <v>#REF!</v>
      </c>
      <c r="D16" t="e">
        <f t="shared" si="13"/>
        <v>#REF!</v>
      </c>
      <c r="E16" s="29" t="e">
        <f t="shared" si="13"/>
        <v>#REF!</v>
      </c>
      <c r="F16" s="29" t="e">
        <f t="shared" si="13"/>
        <v>#REF!</v>
      </c>
      <c r="G16" t="e">
        <f t="shared" si="13"/>
        <v>#REF!</v>
      </c>
      <c r="I16" t="e">
        <f>O15+1</f>
        <v>#REF!</v>
      </c>
      <c r="J16" t="e">
        <f aca="true" t="shared" si="14" ref="J16:O16">I16+1</f>
        <v>#REF!</v>
      </c>
      <c r="K16" t="e">
        <f t="shared" si="14"/>
        <v>#REF!</v>
      </c>
      <c r="L16" t="e">
        <f t="shared" si="14"/>
        <v>#REF!</v>
      </c>
      <c r="M16" t="e">
        <f t="shared" si="14"/>
        <v>#REF!</v>
      </c>
      <c r="N16" t="e">
        <f t="shared" si="14"/>
        <v>#REF!</v>
      </c>
      <c r="O16" t="e">
        <f t="shared" si="14"/>
        <v>#REF!</v>
      </c>
      <c r="Q16" t="e">
        <f>W15+1</f>
        <v>#REF!</v>
      </c>
      <c r="R16" t="e">
        <f aca="true" t="shared" si="15" ref="R16:W16">Q16+1</f>
        <v>#REF!</v>
      </c>
      <c r="S16" t="e">
        <f t="shared" si="15"/>
        <v>#REF!</v>
      </c>
      <c r="T16" t="e">
        <f t="shared" si="15"/>
        <v>#REF!</v>
      </c>
      <c r="U16" s="29" t="e">
        <f t="shared" si="15"/>
        <v>#REF!</v>
      </c>
      <c r="V16" t="e">
        <f t="shared" si="15"/>
        <v>#REF!</v>
      </c>
      <c r="W16" t="e">
        <f t="shared" si="15"/>
        <v>#REF!</v>
      </c>
      <c r="Y16" s="32">
        <v>40658</v>
      </c>
      <c r="Z16" s="8" t="s">
        <v>112</v>
      </c>
      <c r="AC16" s="8" t="s">
        <v>113</v>
      </c>
    </row>
    <row r="17" spans="1:30" ht="12.75">
      <c r="A17" t="e">
        <f>G16+1</f>
        <v>#REF!</v>
      </c>
      <c r="B17" t="e">
        <f aca="true" t="shared" si="16" ref="B17:G17">A17+1</f>
        <v>#REF!</v>
      </c>
      <c r="C17" t="e">
        <f t="shared" si="16"/>
        <v>#REF!</v>
      </c>
      <c r="D17" t="e">
        <f t="shared" si="16"/>
        <v>#REF!</v>
      </c>
      <c r="E17" t="e">
        <f t="shared" si="16"/>
        <v>#REF!</v>
      </c>
      <c r="F17" t="e">
        <f t="shared" si="16"/>
        <v>#REF!</v>
      </c>
      <c r="G17" t="e">
        <f t="shared" si="16"/>
        <v>#REF!</v>
      </c>
      <c r="I17" t="e">
        <f>O16+1</f>
        <v>#REF!</v>
      </c>
      <c r="J17" t="e">
        <f>I17+1</f>
        <v>#REF!</v>
      </c>
      <c r="K17" t="e">
        <f>J17+1</f>
        <v>#REF!</v>
      </c>
      <c r="Q17" t="e">
        <f>W16+1</f>
        <v>#REF!</v>
      </c>
      <c r="R17" t="e">
        <f>Q17+1</f>
        <v>#REF!</v>
      </c>
      <c r="S17" t="e">
        <f>R17+1</f>
        <v>#REF!</v>
      </c>
      <c r="T17" s="29" t="e">
        <f>S17+1</f>
        <v>#REF!</v>
      </c>
      <c r="U17" t="e">
        <f>T17+1</f>
        <v>#REF!</v>
      </c>
      <c r="Y17" s="31">
        <v>40664</v>
      </c>
      <c r="Z17" s="29" t="s">
        <v>86</v>
      </c>
      <c r="AA17" s="29"/>
      <c r="AB17" s="29"/>
      <c r="AC17" s="31" t="s">
        <v>75</v>
      </c>
      <c r="AD17" s="29"/>
    </row>
    <row r="18" spans="25:29" ht="12.75">
      <c r="Y18" s="32">
        <v>40671</v>
      </c>
      <c r="Z18" s="8" t="s">
        <v>94</v>
      </c>
      <c r="AC18" s="8" t="s">
        <v>81</v>
      </c>
    </row>
    <row r="19" spans="25:29" ht="12.75">
      <c r="Y19" s="32">
        <v>40696</v>
      </c>
      <c r="Z19" t="s">
        <v>91</v>
      </c>
      <c r="AC19" s="8" t="s">
        <v>81</v>
      </c>
    </row>
    <row r="20" spans="25:29" ht="12.75">
      <c r="Y20" s="32">
        <v>40706</v>
      </c>
      <c r="Z20" t="s">
        <v>93</v>
      </c>
      <c r="AC20" s="8" t="s">
        <v>81</v>
      </c>
    </row>
    <row r="21" spans="25:29" ht="12.75">
      <c r="Y21" s="32">
        <v>40713</v>
      </c>
      <c r="Z21" t="s">
        <v>92</v>
      </c>
      <c r="AC21" s="8" t="s">
        <v>81</v>
      </c>
    </row>
    <row r="22" spans="25:29" ht="12.75">
      <c r="Y22" s="32">
        <v>40724</v>
      </c>
      <c r="Z22" s="8" t="s">
        <v>90</v>
      </c>
      <c r="AA22" s="8"/>
      <c r="AB22" s="8"/>
      <c r="AC22" s="8" t="s">
        <v>81</v>
      </c>
    </row>
    <row r="23" spans="25:30" ht="12.75">
      <c r="Y23" s="31">
        <v>40717</v>
      </c>
      <c r="Z23" s="29" t="s">
        <v>87</v>
      </c>
      <c r="AA23" s="29"/>
      <c r="AB23" s="29"/>
      <c r="AC23" s="31" t="s">
        <v>78</v>
      </c>
      <c r="AD23" s="29"/>
    </row>
    <row r="24" spans="25:29" ht="12.75">
      <c r="Y24" s="32">
        <v>40718</v>
      </c>
      <c r="Z24" s="8" t="s">
        <v>89</v>
      </c>
      <c r="AA24" s="8"/>
      <c r="AB24" s="8"/>
      <c r="AC24" s="8" t="s">
        <v>81</v>
      </c>
    </row>
    <row r="25" spans="25:30" ht="12.75">
      <c r="Y25" s="31">
        <v>40723</v>
      </c>
      <c r="Z25" s="29" t="s">
        <v>88</v>
      </c>
      <c r="AA25" s="29"/>
      <c r="AB25" s="29"/>
      <c r="AC25" s="31" t="s">
        <v>78</v>
      </c>
      <c r="AD25" s="29"/>
    </row>
    <row r="28" spans="1:30" ht="12.75">
      <c r="A28" s="56" t="s">
        <v>95</v>
      </c>
      <c r="B28" s="56"/>
      <c r="C28" s="56"/>
      <c r="D28" s="56"/>
      <c r="E28" s="56"/>
      <c r="F28" s="56"/>
      <c r="G28" s="56"/>
      <c r="I28" s="56" t="s">
        <v>96</v>
      </c>
      <c r="J28" s="56"/>
      <c r="K28" s="56"/>
      <c r="L28" s="56"/>
      <c r="M28" s="56"/>
      <c r="N28" s="56"/>
      <c r="O28" s="56"/>
      <c r="Q28" s="56" t="s">
        <v>97</v>
      </c>
      <c r="R28" s="56"/>
      <c r="S28" s="56"/>
      <c r="T28" s="56"/>
      <c r="U28" s="56"/>
      <c r="V28" s="56"/>
      <c r="W28" s="56"/>
      <c r="Y28" s="30">
        <v>40793</v>
      </c>
      <c r="Z28" t="s">
        <v>101</v>
      </c>
      <c r="AB28" s="30"/>
      <c r="AC28" s="31" t="s">
        <v>75</v>
      </c>
      <c r="AD28" s="29"/>
    </row>
    <row r="29" spans="1:30" ht="12.75">
      <c r="A29" t="s">
        <v>63</v>
      </c>
      <c r="B29" t="s">
        <v>64</v>
      </c>
      <c r="C29" t="s">
        <v>65</v>
      </c>
      <c r="D29" t="s">
        <v>66</v>
      </c>
      <c r="E29" t="s">
        <v>66</v>
      </c>
      <c r="F29" t="s">
        <v>64</v>
      </c>
      <c r="G29" t="s">
        <v>64</v>
      </c>
      <c r="I29" t="s">
        <v>63</v>
      </c>
      <c r="J29" t="s">
        <v>64</v>
      </c>
      <c r="K29" t="s">
        <v>65</v>
      </c>
      <c r="L29" t="s">
        <v>66</v>
      </c>
      <c r="M29" t="s">
        <v>66</v>
      </c>
      <c r="N29" t="s">
        <v>64</v>
      </c>
      <c r="O29" t="s">
        <v>64</v>
      </c>
      <c r="Q29" t="s">
        <v>63</v>
      </c>
      <c r="R29" t="s">
        <v>64</v>
      </c>
      <c r="S29" t="s">
        <v>65</v>
      </c>
      <c r="T29" t="s">
        <v>66</v>
      </c>
      <c r="U29" t="s">
        <v>66</v>
      </c>
      <c r="V29" t="s">
        <v>64</v>
      </c>
      <c r="W29" t="s">
        <v>64</v>
      </c>
      <c r="Y29" s="31">
        <v>40794</v>
      </c>
      <c r="Z29" s="29" t="s">
        <v>102</v>
      </c>
      <c r="AA29" s="29"/>
      <c r="AB29" s="29"/>
      <c r="AC29" s="31" t="s">
        <v>78</v>
      </c>
      <c r="AD29" s="29"/>
    </row>
    <row r="30" spans="6:29" ht="12.75">
      <c r="F30">
        <v>1</v>
      </c>
      <c r="G30">
        <f aca="true" t="shared" si="17" ref="C30:G31">F30+1</f>
        <v>2</v>
      </c>
      <c r="J30">
        <v>1</v>
      </c>
      <c r="K30">
        <f>J30+1</f>
        <v>2</v>
      </c>
      <c r="L30">
        <f>K30+1</f>
        <v>3</v>
      </c>
      <c r="M30">
        <f>L30+1</f>
        <v>4</v>
      </c>
      <c r="N30">
        <f>M30+1</f>
        <v>5</v>
      </c>
      <c r="O30">
        <f>N30+1</f>
        <v>6</v>
      </c>
      <c r="U30">
        <v>1</v>
      </c>
      <c r="V30">
        <f>U30+1</f>
        <v>2</v>
      </c>
      <c r="W30">
        <f>V30+1</f>
        <v>3</v>
      </c>
      <c r="Y30" s="32">
        <v>40808</v>
      </c>
      <c r="Z30" s="8" t="s">
        <v>111</v>
      </c>
      <c r="AA30" s="8"/>
      <c r="AB30" s="8"/>
      <c r="AC30" s="8" t="s">
        <v>113</v>
      </c>
    </row>
    <row r="31" spans="1:23" ht="12.75">
      <c r="A31">
        <f>G30+1</f>
        <v>3</v>
      </c>
      <c r="B31">
        <f>A31+1</f>
        <v>4</v>
      </c>
      <c r="C31">
        <f t="shared" si="17"/>
        <v>5</v>
      </c>
      <c r="D31">
        <f t="shared" si="17"/>
        <v>6</v>
      </c>
      <c r="E31">
        <f t="shared" si="17"/>
        <v>7</v>
      </c>
      <c r="F31">
        <f t="shared" si="17"/>
        <v>8</v>
      </c>
      <c r="G31">
        <f t="shared" si="17"/>
        <v>9</v>
      </c>
      <c r="I31">
        <f>O30+1</f>
        <v>7</v>
      </c>
      <c r="J31">
        <f aca="true" t="shared" si="18" ref="J31:O31">I31+1</f>
        <v>8</v>
      </c>
      <c r="K31">
        <f t="shared" si="18"/>
        <v>9</v>
      </c>
      <c r="L31">
        <f t="shared" si="18"/>
        <v>10</v>
      </c>
      <c r="M31">
        <f t="shared" si="18"/>
        <v>11</v>
      </c>
      <c r="N31">
        <f t="shared" si="18"/>
        <v>12</v>
      </c>
      <c r="O31">
        <f t="shared" si="18"/>
        <v>13</v>
      </c>
      <c r="Q31">
        <f>W30+1</f>
        <v>4</v>
      </c>
      <c r="R31">
        <f>Q31+1</f>
        <v>5</v>
      </c>
      <c r="S31">
        <f>R31+1</f>
        <v>6</v>
      </c>
      <c r="T31" s="29">
        <f>S31+1</f>
        <v>7</v>
      </c>
      <c r="U31" s="29">
        <f>T31+1</f>
        <v>8</v>
      </c>
      <c r="V31">
        <f>U31+1</f>
        <v>9</v>
      </c>
      <c r="W31">
        <f>V31+1</f>
        <v>10</v>
      </c>
    </row>
    <row r="32" spans="1:23" ht="12.75">
      <c r="A32">
        <f>G31+1</f>
        <v>10</v>
      </c>
      <c r="B32">
        <f aca="true" t="shared" si="19" ref="B32:G32">A32+1</f>
        <v>11</v>
      </c>
      <c r="C32">
        <f t="shared" si="19"/>
        <v>12</v>
      </c>
      <c r="D32">
        <f t="shared" si="19"/>
        <v>13</v>
      </c>
      <c r="E32">
        <f t="shared" si="19"/>
        <v>14</v>
      </c>
      <c r="F32">
        <f t="shared" si="19"/>
        <v>15</v>
      </c>
      <c r="G32">
        <f t="shared" si="19"/>
        <v>16</v>
      </c>
      <c r="I32">
        <f>O31+1</f>
        <v>14</v>
      </c>
      <c r="J32">
        <f aca="true" t="shared" si="20" ref="J32:O32">I32+1</f>
        <v>15</v>
      </c>
      <c r="K32">
        <f t="shared" si="20"/>
        <v>16</v>
      </c>
      <c r="L32">
        <f t="shared" si="20"/>
        <v>17</v>
      </c>
      <c r="M32">
        <f t="shared" si="20"/>
        <v>18</v>
      </c>
      <c r="N32">
        <f t="shared" si="20"/>
        <v>19</v>
      </c>
      <c r="O32">
        <f t="shared" si="20"/>
        <v>20</v>
      </c>
      <c r="Q32">
        <f>W31+1</f>
        <v>11</v>
      </c>
      <c r="R32">
        <f aca="true" t="shared" si="21" ref="R32:W32">Q32+1</f>
        <v>12</v>
      </c>
      <c r="S32">
        <f t="shared" si="21"/>
        <v>13</v>
      </c>
      <c r="T32">
        <f t="shared" si="21"/>
        <v>14</v>
      </c>
      <c r="U32">
        <f t="shared" si="21"/>
        <v>15</v>
      </c>
      <c r="V32">
        <f t="shared" si="21"/>
        <v>16</v>
      </c>
      <c r="W32">
        <f t="shared" si="21"/>
        <v>17</v>
      </c>
    </row>
    <row r="33" spans="1:23" ht="12.75">
      <c r="A33">
        <f>G32+1</f>
        <v>17</v>
      </c>
      <c r="B33">
        <f aca="true" t="shared" si="22" ref="B33:G33">A33+1</f>
        <v>18</v>
      </c>
      <c r="C33">
        <f t="shared" si="22"/>
        <v>19</v>
      </c>
      <c r="D33">
        <f t="shared" si="22"/>
        <v>20</v>
      </c>
      <c r="E33">
        <f t="shared" si="22"/>
        <v>21</v>
      </c>
      <c r="F33">
        <f t="shared" si="22"/>
        <v>22</v>
      </c>
      <c r="G33">
        <f t="shared" si="22"/>
        <v>23</v>
      </c>
      <c r="I33">
        <f>O32+1</f>
        <v>21</v>
      </c>
      <c r="J33">
        <f aca="true" t="shared" si="23" ref="J33:O33">I33+1</f>
        <v>22</v>
      </c>
      <c r="K33">
        <f t="shared" si="23"/>
        <v>23</v>
      </c>
      <c r="L33">
        <f t="shared" si="23"/>
        <v>24</v>
      </c>
      <c r="M33">
        <f t="shared" si="23"/>
        <v>25</v>
      </c>
      <c r="N33">
        <f t="shared" si="23"/>
        <v>26</v>
      </c>
      <c r="O33">
        <f t="shared" si="23"/>
        <v>27</v>
      </c>
      <c r="Q33">
        <f>W32+1</f>
        <v>18</v>
      </c>
      <c r="R33">
        <f aca="true" t="shared" si="24" ref="R33:W33">Q33+1</f>
        <v>19</v>
      </c>
      <c r="S33">
        <f t="shared" si="24"/>
        <v>20</v>
      </c>
      <c r="T33">
        <f t="shared" si="24"/>
        <v>21</v>
      </c>
      <c r="U33">
        <f t="shared" si="24"/>
        <v>22</v>
      </c>
      <c r="V33">
        <f t="shared" si="24"/>
        <v>23</v>
      </c>
      <c r="W33">
        <f t="shared" si="24"/>
        <v>24</v>
      </c>
    </row>
    <row r="34" spans="1:22" ht="12.75">
      <c r="A34">
        <f>G33+1</f>
        <v>24</v>
      </c>
      <c r="B34">
        <f aca="true" t="shared" si="25" ref="B34:G34">A34+1</f>
        <v>25</v>
      </c>
      <c r="C34">
        <f t="shared" si="25"/>
        <v>26</v>
      </c>
      <c r="D34">
        <f t="shared" si="25"/>
        <v>27</v>
      </c>
      <c r="E34">
        <f t="shared" si="25"/>
        <v>28</v>
      </c>
      <c r="F34">
        <f t="shared" si="25"/>
        <v>29</v>
      </c>
      <c r="G34">
        <f t="shared" si="25"/>
        <v>30</v>
      </c>
      <c r="I34">
        <f>O33+1</f>
        <v>28</v>
      </c>
      <c r="J34">
        <f>I34+1</f>
        <v>29</v>
      </c>
      <c r="K34">
        <f>J34+1</f>
        <v>30</v>
      </c>
      <c r="L34">
        <f>K34+1</f>
        <v>31</v>
      </c>
      <c r="Q34">
        <f>W33+1</f>
        <v>25</v>
      </c>
      <c r="R34">
        <f>Q34+1</f>
        <v>26</v>
      </c>
      <c r="S34">
        <f>R34+1</f>
        <v>27</v>
      </c>
      <c r="T34">
        <f>S34+1</f>
        <v>28</v>
      </c>
      <c r="U34">
        <f>T34+1</f>
        <v>29</v>
      </c>
      <c r="V34">
        <f>U34+1</f>
        <v>30</v>
      </c>
    </row>
    <row r="35" ht="12.75">
      <c r="A35">
        <f>G34+1</f>
        <v>31</v>
      </c>
    </row>
    <row r="38" spans="1:31" ht="12.75">
      <c r="A38" s="56" t="s">
        <v>98</v>
      </c>
      <c r="B38" s="56"/>
      <c r="C38" s="56"/>
      <c r="D38" s="56"/>
      <c r="E38" s="56"/>
      <c r="F38" s="56"/>
      <c r="G38" s="56"/>
      <c r="I38" s="56" t="s">
        <v>99</v>
      </c>
      <c r="J38" s="56"/>
      <c r="K38" s="56"/>
      <c r="L38" s="56"/>
      <c r="M38" s="56"/>
      <c r="N38" s="56"/>
      <c r="O38" s="56"/>
      <c r="Q38" s="56" t="s">
        <v>100</v>
      </c>
      <c r="R38" s="56"/>
      <c r="S38" s="56"/>
      <c r="T38" s="56"/>
      <c r="U38" s="56"/>
      <c r="V38" s="56"/>
      <c r="W38" s="56"/>
      <c r="Y38" s="31">
        <v>40463</v>
      </c>
      <c r="Z38" s="29" t="s">
        <v>103</v>
      </c>
      <c r="AA38" s="29"/>
      <c r="AB38" s="29"/>
      <c r="AC38" s="31" t="s">
        <v>107</v>
      </c>
      <c r="AD38" s="29"/>
      <c r="AE38" s="29"/>
    </row>
    <row r="39" spans="1:29" ht="12.75">
      <c r="A39" t="s">
        <v>63</v>
      </c>
      <c r="B39" t="s">
        <v>64</v>
      </c>
      <c r="C39" t="s">
        <v>65</v>
      </c>
      <c r="D39" t="s">
        <v>66</v>
      </c>
      <c r="E39" t="s">
        <v>66</v>
      </c>
      <c r="F39" t="s">
        <v>64</v>
      </c>
      <c r="G39" t="s">
        <v>64</v>
      </c>
      <c r="I39" t="s">
        <v>63</v>
      </c>
      <c r="J39" t="s">
        <v>64</v>
      </c>
      <c r="K39" t="s">
        <v>65</v>
      </c>
      <c r="L39" t="s">
        <v>66</v>
      </c>
      <c r="M39" t="s">
        <v>66</v>
      </c>
      <c r="N39" t="s">
        <v>64</v>
      </c>
      <c r="O39" t="s">
        <v>64</v>
      </c>
      <c r="Q39" t="s">
        <v>63</v>
      </c>
      <c r="R39" t="s">
        <v>64</v>
      </c>
      <c r="S39" t="s">
        <v>65</v>
      </c>
      <c r="T39" t="s">
        <v>66</v>
      </c>
      <c r="U39" t="s">
        <v>66</v>
      </c>
      <c r="V39" t="s">
        <v>64</v>
      </c>
      <c r="W39" t="s">
        <v>64</v>
      </c>
      <c r="Y39" s="32">
        <v>40840</v>
      </c>
      <c r="Z39" s="8" t="s">
        <v>104</v>
      </c>
      <c r="AA39" s="8"/>
      <c r="AB39" s="8"/>
      <c r="AC39" s="8" t="s">
        <v>105</v>
      </c>
    </row>
    <row r="40" spans="7:31" ht="12.75">
      <c r="G40">
        <v>1</v>
      </c>
      <c r="K40">
        <v>1</v>
      </c>
      <c r="L40" s="29">
        <f>K40+1</f>
        <v>2</v>
      </c>
      <c r="M40">
        <f>L40+1</f>
        <v>3</v>
      </c>
      <c r="N40">
        <f>M40+1</f>
        <v>4</v>
      </c>
      <c r="O40">
        <f>N40+1</f>
        <v>5</v>
      </c>
      <c r="U40">
        <v>1</v>
      </c>
      <c r="V40">
        <f>U40+1</f>
        <v>2</v>
      </c>
      <c r="W40">
        <f>V40+1</f>
        <v>3</v>
      </c>
      <c r="Y40" s="31">
        <v>40849</v>
      </c>
      <c r="Z40" s="29" t="s">
        <v>106</v>
      </c>
      <c r="AA40" s="29"/>
      <c r="AB40" s="29"/>
      <c r="AC40" s="31" t="s">
        <v>75</v>
      </c>
      <c r="AD40" s="29"/>
      <c r="AE40" s="29"/>
    </row>
    <row r="41" spans="1:31" ht="12.75">
      <c r="A41">
        <f>G40+1</f>
        <v>2</v>
      </c>
      <c r="B41">
        <f aca="true" t="shared" si="26" ref="B41:G41">A41+1</f>
        <v>3</v>
      </c>
      <c r="C41">
        <f t="shared" si="26"/>
        <v>4</v>
      </c>
      <c r="D41">
        <f t="shared" si="26"/>
        <v>5</v>
      </c>
      <c r="E41">
        <f t="shared" si="26"/>
        <v>6</v>
      </c>
      <c r="F41">
        <f t="shared" si="26"/>
        <v>7</v>
      </c>
      <c r="G41">
        <f t="shared" si="26"/>
        <v>8</v>
      </c>
      <c r="I41">
        <f>O40+1</f>
        <v>6</v>
      </c>
      <c r="J41">
        <f aca="true" t="shared" si="27" ref="J41:O41">I41+1</f>
        <v>7</v>
      </c>
      <c r="K41">
        <f t="shared" si="27"/>
        <v>8</v>
      </c>
      <c r="L41">
        <f t="shared" si="27"/>
        <v>9</v>
      </c>
      <c r="M41">
        <f t="shared" si="27"/>
        <v>10</v>
      </c>
      <c r="N41">
        <f t="shared" si="27"/>
        <v>11</v>
      </c>
      <c r="O41">
        <f t="shared" si="27"/>
        <v>12</v>
      </c>
      <c r="Q41">
        <f>W40+1</f>
        <v>4</v>
      </c>
      <c r="R41">
        <f>Q41+1</f>
        <v>5</v>
      </c>
      <c r="S41">
        <f>R41+1</f>
        <v>6</v>
      </c>
      <c r="T41">
        <f>S41+1</f>
        <v>7</v>
      </c>
      <c r="U41" s="29">
        <f>T41+1</f>
        <v>8</v>
      </c>
      <c r="V41">
        <f>U41+1</f>
        <v>9</v>
      </c>
      <c r="W41">
        <f>V41+1</f>
        <v>10</v>
      </c>
      <c r="Y41" s="31">
        <v>40862</v>
      </c>
      <c r="Z41" s="29" t="s">
        <v>108</v>
      </c>
      <c r="AA41" s="29"/>
      <c r="AB41" s="29"/>
      <c r="AC41" s="31" t="s">
        <v>75</v>
      </c>
      <c r="AD41" s="29"/>
      <c r="AE41" s="29"/>
    </row>
    <row r="42" spans="1:31" ht="12.75">
      <c r="A42">
        <f>G41+1</f>
        <v>9</v>
      </c>
      <c r="B42">
        <f aca="true" t="shared" si="28" ref="B42:G42">A42+1</f>
        <v>10</v>
      </c>
      <c r="C42">
        <f t="shared" si="28"/>
        <v>11</v>
      </c>
      <c r="D42" s="29">
        <f t="shared" si="28"/>
        <v>12</v>
      </c>
      <c r="E42">
        <f t="shared" si="28"/>
        <v>13</v>
      </c>
      <c r="F42">
        <f t="shared" si="28"/>
        <v>14</v>
      </c>
      <c r="G42">
        <f t="shared" si="28"/>
        <v>15</v>
      </c>
      <c r="I42">
        <f>O41+1</f>
        <v>13</v>
      </c>
      <c r="J42">
        <f aca="true" t="shared" si="29" ref="J42:O42">I42+1</f>
        <v>14</v>
      </c>
      <c r="K42" s="29">
        <f t="shared" si="29"/>
        <v>15</v>
      </c>
      <c r="L42">
        <f t="shared" si="29"/>
        <v>16</v>
      </c>
      <c r="M42">
        <f t="shared" si="29"/>
        <v>17</v>
      </c>
      <c r="N42">
        <f t="shared" si="29"/>
        <v>18</v>
      </c>
      <c r="O42">
        <f t="shared" si="29"/>
        <v>19</v>
      </c>
      <c r="Q42">
        <f>W41+1</f>
        <v>11</v>
      </c>
      <c r="R42">
        <f aca="true" t="shared" si="30" ref="R42:W42">Q42+1</f>
        <v>12</v>
      </c>
      <c r="S42">
        <f t="shared" si="30"/>
        <v>13</v>
      </c>
      <c r="T42">
        <f t="shared" si="30"/>
        <v>14</v>
      </c>
      <c r="U42">
        <f t="shared" si="30"/>
        <v>15</v>
      </c>
      <c r="V42">
        <f t="shared" si="30"/>
        <v>16</v>
      </c>
      <c r="W42">
        <f t="shared" si="30"/>
        <v>17</v>
      </c>
      <c r="Y42" s="31">
        <v>40885</v>
      </c>
      <c r="Z42" s="29" t="s">
        <v>109</v>
      </c>
      <c r="AA42" s="29"/>
      <c r="AB42" s="29"/>
      <c r="AC42" s="31" t="s">
        <v>78</v>
      </c>
      <c r="AD42" s="29"/>
      <c r="AE42" s="29"/>
    </row>
    <row r="43" spans="1:32" ht="12.75">
      <c r="A43">
        <f>G42+1</f>
        <v>16</v>
      </c>
      <c r="B43">
        <f aca="true" t="shared" si="31" ref="B43:G43">A43+1</f>
        <v>17</v>
      </c>
      <c r="C43">
        <f t="shared" si="31"/>
        <v>18</v>
      </c>
      <c r="D43">
        <f t="shared" si="31"/>
        <v>19</v>
      </c>
      <c r="E43">
        <f t="shared" si="31"/>
        <v>20</v>
      </c>
      <c r="F43">
        <f t="shared" si="31"/>
        <v>21</v>
      </c>
      <c r="G43">
        <f t="shared" si="31"/>
        <v>22</v>
      </c>
      <c r="I43">
        <f>O42+1</f>
        <v>20</v>
      </c>
      <c r="J43">
        <f aca="true" t="shared" si="32" ref="J43:O43">I43+1</f>
        <v>21</v>
      </c>
      <c r="K43">
        <f t="shared" si="32"/>
        <v>22</v>
      </c>
      <c r="L43">
        <f t="shared" si="32"/>
        <v>23</v>
      </c>
      <c r="M43">
        <f t="shared" si="32"/>
        <v>24</v>
      </c>
      <c r="N43">
        <f t="shared" si="32"/>
        <v>25</v>
      </c>
      <c r="O43">
        <f t="shared" si="32"/>
        <v>26</v>
      </c>
      <c r="Q43">
        <f>W42+1</f>
        <v>18</v>
      </c>
      <c r="R43">
        <f aca="true" t="shared" si="33" ref="R43:W43">Q43+1</f>
        <v>19</v>
      </c>
      <c r="S43">
        <f t="shared" si="33"/>
        <v>20</v>
      </c>
      <c r="T43">
        <f t="shared" si="33"/>
        <v>21</v>
      </c>
      <c r="U43">
        <f t="shared" si="33"/>
        <v>22</v>
      </c>
      <c r="V43">
        <f t="shared" si="33"/>
        <v>23</v>
      </c>
      <c r="W43">
        <f t="shared" si="33"/>
        <v>24</v>
      </c>
      <c r="Y43" s="31">
        <v>40902</v>
      </c>
      <c r="Z43" s="29" t="s">
        <v>110</v>
      </c>
      <c r="AA43" s="29"/>
      <c r="AB43" s="29"/>
      <c r="AC43" s="29" t="s">
        <v>81</v>
      </c>
      <c r="AD43" s="29"/>
      <c r="AE43" s="29"/>
      <c r="AF43" s="8"/>
    </row>
    <row r="44" spans="1:23" ht="12.75">
      <c r="A44">
        <f>G43+1</f>
        <v>23</v>
      </c>
      <c r="B44" s="29">
        <f aca="true" t="shared" si="34" ref="B44:G45">A44+1</f>
        <v>24</v>
      </c>
      <c r="C44">
        <f t="shared" si="34"/>
        <v>25</v>
      </c>
      <c r="D44">
        <f t="shared" si="34"/>
        <v>26</v>
      </c>
      <c r="E44">
        <f t="shared" si="34"/>
        <v>27</v>
      </c>
      <c r="F44">
        <f t="shared" si="34"/>
        <v>28</v>
      </c>
      <c r="G44">
        <f t="shared" si="34"/>
        <v>29</v>
      </c>
      <c r="I44">
        <f>O43+1</f>
        <v>27</v>
      </c>
      <c r="J44">
        <f>I44+1</f>
        <v>28</v>
      </c>
      <c r="K44">
        <f>J44+1</f>
        <v>29</v>
      </c>
      <c r="L44">
        <f>K44+1</f>
        <v>30</v>
      </c>
      <c r="Q44" s="29">
        <f>W43+1</f>
        <v>25</v>
      </c>
      <c r="R44">
        <f aca="true" t="shared" si="35" ref="R44:W44">Q44+1</f>
        <v>26</v>
      </c>
      <c r="S44">
        <f t="shared" si="35"/>
        <v>27</v>
      </c>
      <c r="T44">
        <f t="shared" si="35"/>
        <v>28</v>
      </c>
      <c r="U44">
        <f t="shared" si="35"/>
        <v>29</v>
      </c>
      <c r="V44">
        <f t="shared" si="35"/>
        <v>30</v>
      </c>
      <c r="W44">
        <f t="shared" si="35"/>
        <v>31</v>
      </c>
    </row>
    <row r="45" spans="1:2" ht="12.75">
      <c r="A45">
        <f>G44+1</f>
        <v>30</v>
      </c>
      <c r="B45">
        <f t="shared" si="34"/>
        <v>31</v>
      </c>
    </row>
  </sheetData>
  <sheetProtection/>
  <mergeCells count="12">
    <mergeCell ref="A38:G38"/>
    <mergeCell ref="I38:O38"/>
    <mergeCell ref="Q38:W38"/>
    <mergeCell ref="A28:G28"/>
    <mergeCell ref="I28:O28"/>
    <mergeCell ref="Q28:W28"/>
    <mergeCell ref="A2:G2"/>
    <mergeCell ref="I2:O2"/>
    <mergeCell ref="Q2:W2"/>
    <mergeCell ref="A11:G11"/>
    <mergeCell ref="I11:O11"/>
    <mergeCell ref="Q11:W11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28"/>
  <sheetViews>
    <sheetView showGridLines="0" tabSelected="1" zoomScaleSheetLayoutView="100" workbookViewId="0" topLeftCell="A1">
      <selection activeCell="A1" sqref="A1:G1"/>
    </sheetView>
  </sheetViews>
  <sheetFormatPr defaultColWidth="9.140625" defaultRowHeight="12.75"/>
  <cols>
    <col min="1" max="1" width="16.7109375" style="0" customWidth="1"/>
    <col min="2" max="7" width="18.7109375" style="0" customWidth="1"/>
  </cols>
  <sheetData>
    <row r="1" spans="1:7" ht="29.25" customHeight="1">
      <c r="A1" s="57" t="s">
        <v>7</v>
      </c>
      <c r="B1" s="58"/>
      <c r="C1" s="59"/>
      <c r="D1" s="59"/>
      <c r="E1" s="59"/>
      <c r="F1" s="59"/>
      <c r="G1" s="60"/>
    </row>
    <row r="2" spans="1:7" ht="28.5" customHeight="1">
      <c r="A2" s="61" t="s">
        <v>130</v>
      </c>
      <c r="B2" s="62"/>
      <c r="C2" s="62"/>
      <c r="D2" s="62"/>
      <c r="E2" s="62"/>
      <c r="F2" s="62"/>
      <c r="G2" s="63"/>
    </row>
    <row r="3" spans="1:7" s="8" customFormat="1" ht="4.5" customHeight="1">
      <c r="A3" s="5"/>
      <c r="B3" s="6"/>
      <c r="C3" s="7"/>
      <c r="D3" s="7"/>
      <c r="E3" s="7"/>
      <c r="F3" s="7"/>
      <c r="G3" s="27"/>
    </row>
    <row r="4" spans="1:7" ht="44.25" customHeight="1">
      <c r="A4" s="2"/>
      <c r="B4" s="3"/>
      <c r="C4" s="3"/>
      <c r="D4" s="3"/>
      <c r="E4" s="3"/>
      <c r="F4" s="3"/>
      <c r="G4" s="28"/>
    </row>
    <row r="5" spans="1:16" ht="12.75">
      <c r="A5" s="34"/>
      <c r="B5" s="34"/>
      <c r="C5" s="34"/>
      <c r="D5" s="34"/>
      <c r="E5" s="34">
        <v>1</v>
      </c>
      <c r="F5" s="34">
        <f>E5+1</f>
        <v>2</v>
      </c>
      <c r="G5" s="34">
        <f>F5+1</f>
        <v>3</v>
      </c>
      <c r="P5" s="26"/>
    </row>
    <row r="6" spans="1:7" ht="12.75" customHeight="1">
      <c r="A6" s="35" t="s">
        <v>0</v>
      </c>
      <c r="B6" s="35" t="s">
        <v>1</v>
      </c>
      <c r="C6" s="35" t="s">
        <v>2</v>
      </c>
      <c r="D6" s="35" t="s">
        <v>3</v>
      </c>
      <c r="E6" s="35" t="s">
        <v>4</v>
      </c>
      <c r="F6" s="35" t="s">
        <v>5</v>
      </c>
      <c r="G6" s="35" t="s">
        <v>6</v>
      </c>
    </row>
    <row r="7" spans="1:7" s="55" customFormat="1" ht="120" customHeight="1">
      <c r="A7" s="53"/>
      <c r="B7" s="53"/>
      <c r="C7" s="54"/>
      <c r="D7" s="53"/>
      <c r="E7" s="53"/>
      <c r="F7" s="53"/>
      <c r="G7" s="53"/>
    </row>
    <row r="8" spans="1:16" ht="12.75">
      <c r="A8" s="34">
        <f>G5+1</f>
        <v>4</v>
      </c>
      <c r="B8" s="34">
        <f aca="true" t="shared" si="0" ref="B8:G8">A8+1</f>
        <v>5</v>
      </c>
      <c r="C8" s="34">
        <f t="shared" si="0"/>
        <v>6</v>
      </c>
      <c r="D8" s="34">
        <f t="shared" si="0"/>
        <v>7</v>
      </c>
      <c r="E8" s="34">
        <f t="shared" si="0"/>
        <v>8</v>
      </c>
      <c r="F8" s="34">
        <f t="shared" si="0"/>
        <v>9</v>
      </c>
      <c r="G8" s="34">
        <f t="shared" si="0"/>
        <v>10</v>
      </c>
      <c r="P8" s="26"/>
    </row>
    <row r="9" spans="1:7" ht="12.75" customHeight="1">
      <c r="A9" s="35" t="s">
        <v>0</v>
      </c>
      <c r="B9" s="35" t="s">
        <v>1</v>
      </c>
      <c r="C9" s="35" t="s">
        <v>2</v>
      </c>
      <c r="D9" s="35" t="s">
        <v>3</v>
      </c>
      <c r="E9" s="35" t="s">
        <v>4</v>
      </c>
      <c r="F9" s="35" t="s">
        <v>5</v>
      </c>
      <c r="G9" s="35" t="s">
        <v>6</v>
      </c>
    </row>
    <row r="10" spans="1:7" ht="141.75" customHeight="1">
      <c r="A10" s="1"/>
      <c r="B10" s="1"/>
      <c r="C10" s="4"/>
      <c r="D10" s="1"/>
      <c r="E10" s="1"/>
      <c r="F10" s="1"/>
      <c r="G10" s="1"/>
    </row>
    <row r="11" spans="1:16" ht="12.75">
      <c r="A11" s="34">
        <f>G8+1</f>
        <v>11</v>
      </c>
      <c r="B11" s="34">
        <f aca="true" t="shared" si="1" ref="B11:G11">A11+1</f>
        <v>12</v>
      </c>
      <c r="C11" s="34">
        <f t="shared" si="1"/>
        <v>13</v>
      </c>
      <c r="D11" s="34">
        <f t="shared" si="1"/>
        <v>14</v>
      </c>
      <c r="E11" s="34">
        <f t="shared" si="1"/>
        <v>15</v>
      </c>
      <c r="F11" s="34">
        <f t="shared" si="1"/>
        <v>16</v>
      </c>
      <c r="G11" s="34">
        <f t="shared" si="1"/>
        <v>17</v>
      </c>
      <c r="P11" s="26"/>
    </row>
    <row r="12" spans="1:7" ht="12.75" customHeight="1">
      <c r="A12" s="35" t="s">
        <v>0</v>
      </c>
      <c r="B12" s="35" t="s">
        <v>1</v>
      </c>
      <c r="C12" s="35" t="s">
        <v>2</v>
      </c>
      <c r="D12" s="35" t="s">
        <v>3</v>
      </c>
      <c r="E12" s="35" t="s">
        <v>4</v>
      </c>
      <c r="F12" s="35" t="s">
        <v>5</v>
      </c>
      <c r="G12" s="35" t="s">
        <v>6</v>
      </c>
    </row>
    <row r="13" spans="1:7" ht="189.75" customHeight="1">
      <c r="A13" s="1"/>
      <c r="B13" s="1"/>
      <c r="C13" s="4"/>
      <c r="D13" s="1"/>
      <c r="E13" s="1"/>
      <c r="F13" s="1"/>
      <c r="G13" s="1"/>
    </row>
    <row r="14" spans="1:16" ht="12.75">
      <c r="A14" s="34">
        <f>G11+1</f>
        <v>18</v>
      </c>
      <c r="B14" s="34">
        <f aca="true" t="shared" si="2" ref="B14:G14">A14+1</f>
        <v>19</v>
      </c>
      <c r="C14" s="34">
        <f t="shared" si="2"/>
        <v>20</v>
      </c>
      <c r="D14" s="34">
        <f t="shared" si="2"/>
        <v>21</v>
      </c>
      <c r="E14" s="34">
        <f t="shared" si="2"/>
        <v>22</v>
      </c>
      <c r="F14" s="34">
        <f t="shared" si="2"/>
        <v>23</v>
      </c>
      <c r="G14" s="34">
        <f t="shared" si="2"/>
        <v>24</v>
      </c>
      <c r="P14" s="26"/>
    </row>
    <row r="15" spans="1:7" ht="12.75" customHeight="1">
      <c r="A15" s="35" t="s">
        <v>0</v>
      </c>
      <c r="B15" s="35" t="s">
        <v>1</v>
      </c>
      <c r="C15" s="35" t="s">
        <v>2</v>
      </c>
      <c r="D15" s="35" t="s">
        <v>3</v>
      </c>
      <c r="E15" s="35" t="s">
        <v>4</v>
      </c>
      <c r="F15" s="35" t="s">
        <v>5</v>
      </c>
      <c r="G15" s="35" t="s">
        <v>6</v>
      </c>
    </row>
    <row r="16" spans="1:7" ht="199.5" customHeight="1">
      <c r="A16" s="1"/>
      <c r="B16" s="1"/>
      <c r="C16" s="4"/>
      <c r="D16" s="1"/>
      <c r="E16" s="1"/>
      <c r="F16" s="1"/>
      <c r="G16" s="1"/>
    </row>
    <row r="17" spans="1:16" ht="12.75">
      <c r="A17" s="34">
        <f>G14+1</f>
        <v>25</v>
      </c>
      <c r="B17" s="34">
        <f aca="true" t="shared" si="3" ref="B17:G17">A17+1</f>
        <v>26</v>
      </c>
      <c r="C17" s="34">
        <f t="shared" si="3"/>
        <v>27</v>
      </c>
      <c r="D17" s="34">
        <f t="shared" si="3"/>
        <v>28</v>
      </c>
      <c r="E17" s="34">
        <f t="shared" si="3"/>
        <v>29</v>
      </c>
      <c r="F17" s="34">
        <f t="shared" si="3"/>
        <v>30</v>
      </c>
      <c r="G17" s="94">
        <v>41214</v>
      </c>
      <c r="P17" s="26"/>
    </row>
    <row r="18" spans="1:7" ht="12.75" customHeight="1">
      <c r="A18" s="35" t="s">
        <v>0</v>
      </c>
      <c r="B18" s="35" t="s">
        <v>1</v>
      </c>
      <c r="C18" s="35" t="s">
        <v>2</v>
      </c>
      <c r="D18" s="35" t="s">
        <v>3</v>
      </c>
      <c r="E18" s="35" t="s">
        <v>4</v>
      </c>
      <c r="F18" s="35" t="s">
        <v>5</v>
      </c>
      <c r="G18" s="35" t="s">
        <v>6</v>
      </c>
    </row>
    <row r="19" spans="1:7" ht="219.75" customHeight="1">
      <c r="A19" s="1"/>
      <c r="B19" s="1"/>
      <c r="C19" s="4"/>
      <c r="D19" s="1"/>
      <c r="E19" s="1"/>
      <c r="F19" s="1"/>
      <c r="G19" s="1"/>
    </row>
    <row r="20" ht="7.5" customHeight="1"/>
    <row r="21" spans="1:7" s="42" customFormat="1" ht="10.5" customHeight="1">
      <c r="A21" s="39"/>
      <c r="B21" s="40" t="s">
        <v>8</v>
      </c>
      <c r="C21" s="40"/>
      <c r="D21" s="41"/>
      <c r="E21" s="64" t="s">
        <v>58</v>
      </c>
      <c r="F21" s="64"/>
      <c r="G21" s="65"/>
    </row>
    <row r="22" spans="1:7" s="42" customFormat="1" ht="13.5" customHeight="1">
      <c r="A22" s="43"/>
      <c r="B22" s="44" t="s">
        <v>48</v>
      </c>
      <c r="C22" s="44"/>
      <c r="D22" s="45"/>
      <c r="E22" s="66"/>
      <c r="F22" s="66"/>
      <c r="G22" s="67"/>
    </row>
    <row r="23" spans="1:7" s="42" customFormat="1" ht="13.5" customHeight="1">
      <c r="A23" s="46"/>
      <c r="B23" s="44" t="s">
        <v>47</v>
      </c>
      <c r="C23" s="44"/>
      <c r="D23" s="45"/>
      <c r="E23" s="66"/>
      <c r="F23" s="66"/>
      <c r="G23" s="67"/>
    </row>
    <row r="24" spans="1:7" s="42" customFormat="1" ht="13.5" customHeight="1">
      <c r="A24" s="47"/>
      <c r="B24" s="48" t="s">
        <v>57</v>
      </c>
      <c r="C24" s="44"/>
      <c r="D24" s="45"/>
      <c r="E24" s="66"/>
      <c r="F24" s="66"/>
      <c r="G24" s="67"/>
    </row>
    <row r="25" spans="1:7" s="42" customFormat="1" ht="13.5" customHeight="1">
      <c r="A25" s="49"/>
      <c r="B25" s="48" t="s">
        <v>59</v>
      </c>
      <c r="C25" s="44"/>
      <c r="D25" s="45"/>
      <c r="E25" s="66"/>
      <c r="F25" s="66"/>
      <c r="G25" s="67"/>
    </row>
    <row r="26" spans="1:7" s="42" customFormat="1" ht="12">
      <c r="A26" s="50"/>
      <c r="B26" s="51" t="s">
        <v>56</v>
      </c>
      <c r="C26" s="51"/>
      <c r="D26" s="52"/>
      <c r="E26" s="68"/>
      <c r="F26" s="68"/>
      <c r="G26" s="69"/>
    </row>
    <row r="27" s="42" customFormat="1" ht="12">
      <c r="A27" s="42" t="s">
        <v>131</v>
      </c>
    </row>
    <row r="28" s="42" customFormat="1" ht="12">
      <c r="A28" s="42" t="s">
        <v>52</v>
      </c>
    </row>
  </sheetData>
  <sheetProtection password="D339" sheet="1" objects="1" scenarios="1"/>
  <mergeCells count="3">
    <mergeCell ref="A1:G1"/>
    <mergeCell ref="A2:G2"/>
    <mergeCell ref="E21:G26"/>
  </mergeCells>
  <printOptions horizontalCentered="1"/>
  <pageMargins left="0.35433070866141736" right="0.1968503937007874" top="0.38" bottom="0.32" header="1.4173228346456694" footer="0.17"/>
  <pageSetup horizontalDpi="600" verticalDpi="600" orientation="portrait" paperSize="9" scale="72" r:id="rId2"/>
  <headerFooter alignWithMargins="0">
    <oddFooter>&amp;L&amp;P/2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29"/>
  <sheetViews>
    <sheetView workbookViewId="0" topLeftCell="A1">
      <selection activeCell="E2" sqref="E2:F2"/>
    </sheetView>
  </sheetViews>
  <sheetFormatPr defaultColWidth="9.140625" defaultRowHeight="19.5" customHeight="1"/>
  <cols>
    <col min="1" max="1" width="2.7109375" style="17" customWidth="1"/>
    <col min="2" max="2" width="10.7109375" style="22" customWidth="1"/>
    <col min="3" max="3" width="11.7109375" style="22" customWidth="1"/>
    <col min="4" max="4" width="45.8515625" style="17" customWidth="1"/>
    <col min="5" max="8" width="15.7109375" style="17" customWidth="1"/>
    <col min="9" max="16384" width="9.140625" style="17" customWidth="1"/>
  </cols>
  <sheetData>
    <row r="1" spans="1:8" ht="19.5" customHeight="1">
      <c r="A1" s="75" t="s">
        <v>62</v>
      </c>
      <c r="B1" s="75"/>
      <c r="C1" s="75"/>
      <c r="D1" s="76"/>
      <c r="E1" s="83">
        <v>41183</v>
      </c>
      <c r="F1" s="84"/>
      <c r="G1" s="81">
        <v>41214</v>
      </c>
      <c r="H1" s="82"/>
    </row>
    <row r="2" spans="1:8" ht="19.5" customHeight="1">
      <c r="A2" s="77"/>
      <c r="B2" s="77"/>
      <c r="C2" s="77"/>
      <c r="D2" s="78"/>
      <c r="E2" s="70" t="s">
        <v>114</v>
      </c>
      <c r="F2" s="71"/>
      <c r="G2" s="70" t="s">
        <v>114</v>
      </c>
      <c r="H2" s="71"/>
    </row>
    <row r="3" spans="1:8" ht="19.5" customHeight="1">
      <c r="A3" s="79" t="s">
        <v>9</v>
      </c>
      <c r="B3" s="80"/>
      <c r="C3" s="24" t="s">
        <v>10</v>
      </c>
      <c r="D3" s="25" t="s">
        <v>11</v>
      </c>
      <c r="E3" s="36" t="s">
        <v>60</v>
      </c>
      <c r="F3" s="36" t="s">
        <v>61</v>
      </c>
      <c r="G3" s="36" t="s">
        <v>60</v>
      </c>
      <c r="H3" s="36" t="s">
        <v>61</v>
      </c>
    </row>
    <row r="4" spans="1:8" ht="16.5" customHeight="1">
      <c r="A4" s="23">
        <v>1</v>
      </c>
      <c r="B4" s="9" t="s">
        <v>12</v>
      </c>
      <c r="C4" s="9" t="s">
        <v>13</v>
      </c>
      <c r="D4" s="10" t="s">
        <v>14</v>
      </c>
      <c r="E4" s="19"/>
      <c r="F4" s="19"/>
      <c r="G4" s="19"/>
      <c r="H4" s="19"/>
    </row>
    <row r="5" spans="1:8" ht="16.5" customHeight="1">
      <c r="A5" s="23">
        <v>2</v>
      </c>
      <c r="B5" s="9" t="s">
        <v>15</v>
      </c>
      <c r="C5" s="9" t="s">
        <v>16</v>
      </c>
      <c r="D5" s="11" t="s">
        <v>17</v>
      </c>
      <c r="E5" s="19"/>
      <c r="F5" s="19"/>
      <c r="G5" s="19"/>
      <c r="H5" s="19"/>
    </row>
    <row r="6" spans="1:8" ht="19.5" customHeight="1">
      <c r="A6" s="23">
        <v>3</v>
      </c>
      <c r="B6" s="9" t="s">
        <v>18</v>
      </c>
      <c r="C6" s="9" t="s">
        <v>16</v>
      </c>
      <c r="D6" s="12" t="s">
        <v>19</v>
      </c>
      <c r="E6" s="19"/>
      <c r="F6" s="19"/>
      <c r="G6" s="19"/>
      <c r="H6" s="19"/>
    </row>
    <row r="7" spans="1:8" ht="36.75" customHeight="1">
      <c r="A7" s="23">
        <v>4</v>
      </c>
      <c r="B7" s="9" t="s">
        <v>20</v>
      </c>
      <c r="C7" s="9" t="s">
        <v>13</v>
      </c>
      <c r="D7" s="13" t="s">
        <v>21</v>
      </c>
      <c r="E7" s="19"/>
      <c r="F7" s="19"/>
      <c r="G7" s="19"/>
      <c r="H7" s="19"/>
    </row>
    <row r="8" spans="1:8" ht="16.5" customHeight="1">
      <c r="A8" s="23">
        <v>5</v>
      </c>
      <c r="B8" s="9" t="s">
        <v>22</v>
      </c>
      <c r="C8" s="9" t="s">
        <v>13</v>
      </c>
      <c r="D8" s="10" t="s">
        <v>116</v>
      </c>
      <c r="E8" s="19"/>
      <c r="F8" s="19"/>
      <c r="G8" s="19"/>
      <c r="H8" s="19"/>
    </row>
    <row r="9" spans="1:8" ht="16.5" customHeight="1">
      <c r="A9" s="23">
        <v>6</v>
      </c>
      <c r="B9" s="9" t="s">
        <v>23</v>
      </c>
      <c r="C9" s="9" t="s">
        <v>13</v>
      </c>
      <c r="D9" s="10" t="s">
        <v>24</v>
      </c>
      <c r="E9" s="19"/>
      <c r="F9" s="19"/>
      <c r="G9" s="19"/>
      <c r="H9" s="19"/>
    </row>
    <row r="10" spans="1:8" ht="16.5" customHeight="1">
      <c r="A10" s="23">
        <v>7</v>
      </c>
      <c r="B10" s="9" t="s">
        <v>23</v>
      </c>
      <c r="C10" s="9" t="s">
        <v>13</v>
      </c>
      <c r="D10" s="14" t="s">
        <v>25</v>
      </c>
      <c r="E10" s="19"/>
      <c r="F10" s="19"/>
      <c r="G10" s="19"/>
      <c r="H10" s="19"/>
    </row>
    <row r="11" spans="1:8" ht="16.5" customHeight="1">
      <c r="A11" s="23">
        <v>8</v>
      </c>
      <c r="B11" s="9" t="s">
        <v>26</v>
      </c>
      <c r="C11" s="9" t="s">
        <v>13</v>
      </c>
      <c r="D11" s="10" t="s">
        <v>27</v>
      </c>
      <c r="E11" s="19"/>
      <c r="F11" s="19"/>
      <c r="G11" s="19"/>
      <c r="H11" s="19"/>
    </row>
    <row r="12" spans="1:8" ht="16.5" customHeight="1">
      <c r="A12" s="23">
        <v>9</v>
      </c>
      <c r="B12" s="9" t="s">
        <v>26</v>
      </c>
      <c r="C12" s="9" t="s">
        <v>13</v>
      </c>
      <c r="D12" s="10" t="s">
        <v>28</v>
      </c>
      <c r="E12" s="19"/>
      <c r="F12" s="19"/>
      <c r="G12" s="19"/>
      <c r="H12" s="19"/>
    </row>
    <row r="13" spans="1:8" ht="16.5" customHeight="1">
      <c r="A13" s="23">
        <v>10</v>
      </c>
      <c r="B13" s="9" t="s">
        <v>26</v>
      </c>
      <c r="C13" s="9" t="s">
        <v>13</v>
      </c>
      <c r="D13" s="15" t="s">
        <v>29</v>
      </c>
      <c r="E13" s="19"/>
      <c r="F13" s="19"/>
      <c r="G13" s="19"/>
      <c r="H13" s="19"/>
    </row>
    <row r="14" spans="1:8" ht="23.25" customHeight="1">
      <c r="A14" s="23">
        <v>11</v>
      </c>
      <c r="B14" s="9" t="s">
        <v>30</v>
      </c>
      <c r="C14" s="9" t="s">
        <v>13</v>
      </c>
      <c r="D14" s="12" t="s">
        <v>31</v>
      </c>
      <c r="E14" s="19"/>
      <c r="F14" s="19"/>
      <c r="G14" s="19"/>
      <c r="H14" s="19"/>
    </row>
    <row r="15" spans="1:8" ht="19.5" customHeight="1">
      <c r="A15" s="23">
        <v>12</v>
      </c>
      <c r="B15" s="9" t="s">
        <v>32</v>
      </c>
      <c r="C15" s="9" t="s">
        <v>16</v>
      </c>
      <c r="D15" s="10" t="s">
        <v>33</v>
      </c>
      <c r="E15" s="19"/>
      <c r="F15" s="19"/>
      <c r="G15" s="19"/>
      <c r="H15" s="19"/>
    </row>
    <row r="16" spans="1:8" ht="19.5" customHeight="1">
      <c r="A16" s="23">
        <v>21</v>
      </c>
      <c r="B16" s="9" t="s">
        <v>32</v>
      </c>
      <c r="C16" s="9" t="s">
        <v>34</v>
      </c>
      <c r="D16" s="10" t="s">
        <v>35</v>
      </c>
      <c r="E16" s="19"/>
      <c r="F16" s="19"/>
      <c r="G16" s="19"/>
      <c r="H16" s="19"/>
    </row>
    <row r="17" spans="1:8" ht="27.75" customHeight="1">
      <c r="A17" s="23">
        <v>13</v>
      </c>
      <c r="B17" s="9" t="s">
        <v>36</v>
      </c>
      <c r="C17" s="9" t="s">
        <v>13</v>
      </c>
      <c r="D17" s="12" t="s">
        <v>49</v>
      </c>
      <c r="E17" s="19"/>
      <c r="F17" s="19"/>
      <c r="G17" s="19"/>
      <c r="H17" s="19"/>
    </row>
    <row r="18" spans="1:8" ht="16.5" customHeight="1">
      <c r="A18" s="23">
        <v>14</v>
      </c>
      <c r="B18" s="9" t="s">
        <v>37</v>
      </c>
      <c r="C18" s="9" t="s">
        <v>16</v>
      </c>
      <c r="D18" s="10" t="s">
        <v>38</v>
      </c>
      <c r="E18" s="19"/>
      <c r="F18" s="19"/>
      <c r="G18" s="19"/>
      <c r="H18" s="19"/>
    </row>
    <row r="19" spans="1:8" ht="16.5" customHeight="1">
      <c r="A19" s="23">
        <v>15</v>
      </c>
      <c r="B19" s="9" t="s">
        <v>39</v>
      </c>
      <c r="C19" s="9" t="s">
        <v>13</v>
      </c>
      <c r="D19" s="10" t="s">
        <v>51</v>
      </c>
      <c r="E19" s="19"/>
      <c r="F19" s="19"/>
      <c r="G19" s="19"/>
      <c r="H19" s="19"/>
    </row>
    <row r="20" spans="1:8" ht="16.5" customHeight="1">
      <c r="A20" s="23">
        <v>16</v>
      </c>
      <c r="B20" s="9" t="s">
        <v>39</v>
      </c>
      <c r="C20" s="9" t="s">
        <v>13</v>
      </c>
      <c r="D20" s="10" t="s">
        <v>50</v>
      </c>
      <c r="E20" s="19"/>
      <c r="F20" s="19"/>
      <c r="G20" s="19"/>
      <c r="H20" s="19"/>
    </row>
    <row r="21" spans="1:8" ht="16.5" customHeight="1">
      <c r="A21" s="23">
        <v>17</v>
      </c>
      <c r="B21" s="9" t="s">
        <v>40</v>
      </c>
      <c r="C21" s="9" t="s">
        <v>13</v>
      </c>
      <c r="D21" s="16" t="s">
        <v>41</v>
      </c>
      <c r="E21" s="19"/>
      <c r="F21" s="19"/>
      <c r="G21" s="19"/>
      <c r="H21" s="19"/>
    </row>
    <row r="22" spans="1:8" ht="16.5" customHeight="1">
      <c r="A22" s="23">
        <v>18</v>
      </c>
      <c r="B22" s="9" t="s">
        <v>40</v>
      </c>
      <c r="C22" s="9" t="s">
        <v>13</v>
      </c>
      <c r="D22" s="16" t="s">
        <v>42</v>
      </c>
      <c r="E22" s="19"/>
      <c r="F22" s="19"/>
      <c r="G22" s="19"/>
      <c r="H22" s="19"/>
    </row>
    <row r="23" spans="1:8" ht="16.5" customHeight="1">
      <c r="A23" s="23">
        <v>19</v>
      </c>
      <c r="B23" s="9" t="s">
        <v>40</v>
      </c>
      <c r="C23" s="9" t="s">
        <v>13</v>
      </c>
      <c r="D23" s="16" t="s">
        <v>43</v>
      </c>
      <c r="E23" s="19"/>
      <c r="F23" s="19"/>
      <c r="G23" s="19"/>
      <c r="H23" s="19"/>
    </row>
    <row r="24" spans="1:8" ht="16.5" customHeight="1">
      <c r="A24" s="23">
        <v>20</v>
      </c>
      <c r="B24" s="9" t="s">
        <v>40</v>
      </c>
      <c r="C24" s="9" t="s">
        <v>16</v>
      </c>
      <c r="D24" s="16" t="s">
        <v>44</v>
      </c>
      <c r="E24" s="19"/>
      <c r="F24" s="19"/>
      <c r="G24" s="19"/>
      <c r="H24" s="19"/>
    </row>
    <row r="25" spans="1:8" ht="16.5" customHeight="1">
      <c r="A25" s="23">
        <v>22</v>
      </c>
      <c r="B25" s="9" t="s">
        <v>40</v>
      </c>
      <c r="C25" s="9" t="s">
        <v>13</v>
      </c>
      <c r="D25" s="11" t="s">
        <v>45</v>
      </c>
      <c r="E25" s="19"/>
      <c r="F25" s="19"/>
      <c r="G25" s="19"/>
      <c r="H25" s="19"/>
    </row>
    <row r="26" spans="1:8" ht="16.5" customHeight="1">
      <c r="A26" s="18">
        <v>23</v>
      </c>
      <c r="B26" s="20" t="s">
        <v>53</v>
      </c>
      <c r="C26" s="20" t="s">
        <v>54</v>
      </c>
      <c r="D26" s="21" t="s">
        <v>55</v>
      </c>
      <c r="E26" s="19"/>
      <c r="F26" s="19"/>
      <c r="G26" s="19"/>
      <c r="H26" s="19"/>
    </row>
    <row r="27" spans="1:8" ht="16.5" customHeight="1">
      <c r="A27" s="18">
        <v>24</v>
      </c>
      <c r="B27" s="20"/>
      <c r="C27" s="20"/>
      <c r="D27" s="21"/>
      <c r="E27" s="19"/>
      <c r="F27" s="19"/>
      <c r="G27" s="19"/>
      <c r="H27" s="19"/>
    </row>
    <row r="28" spans="1:8" ht="19.5" customHeight="1">
      <c r="A28" s="72" t="s">
        <v>46</v>
      </c>
      <c r="B28" s="73"/>
      <c r="C28" s="73"/>
      <c r="D28" s="74"/>
      <c r="E28" s="19"/>
      <c r="F28" s="19"/>
      <c r="G28" s="19"/>
      <c r="H28" s="19"/>
    </row>
    <row r="29" ht="19.5" customHeight="1">
      <c r="B29" s="33" t="s">
        <v>115</v>
      </c>
    </row>
  </sheetData>
  <sheetProtection/>
  <mergeCells count="7">
    <mergeCell ref="E2:F2"/>
    <mergeCell ref="G2:H2"/>
    <mergeCell ref="A28:D28"/>
    <mergeCell ref="A1:D2"/>
    <mergeCell ref="A3:B3"/>
    <mergeCell ref="G1:H1"/>
    <mergeCell ref="E1:F1"/>
  </mergeCells>
  <printOptions/>
  <pageMargins left="0.17" right="0.17" top="0.47" bottom="0.41" header="0.26" footer="0.2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I15"/>
  <sheetViews>
    <sheetView showGridLines="0" workbookViewId="0" topLeftCell="A1">
      <selection activeCell="G16" sqref="G16"/>
    </sheetView>
  </sheetViews>
  <sheetFormatPr defaultColWidth="9.140625" defaultRowHeight="12.75"/>
  <cols>
    <col min="9" max="9" width="10.57421875" style="0" customWidth="1"/>
  </cols>
  <sheetData>
    <row r="1" spans="1:9" ht="12.75">
      <c r="A1" s="85" t="s">
        <v>123</v>
      </c>
      <c r="B1" s="88" t="s">
        <v>124</v>
      </c>
      <c r="C1" s="88"/>
      <c r="D1" s="88"/>
      <c r="E1" s="88"/>
      <c r="F1" s="88"/>
      <c r="G1" s="88"/>
      <c r="H1" s="88"/>
      <c r="I1" s="89"/>
    </row>
    <row r="2" spans="1:9" ht="12.75">
      <c r="A2" s="86"/>
      <c r="B2" s="90" t="s">
        <v>125</v>
      </c>
      <c r="C2" s="90"/>
      <c r="D2" s="90"/>
      <c r="E2" s="90"/>
      <c r="F2" s="90"/>
      <c r="G2" s="90"/>
      <c r="H2" s="90"/>
      <c r="I2" s="91"/>
    </row>
    <row r="3" spans="1:9" ht="23.25" customHeight="1">
      <c r="A3" s="86"/>
      <c r="B3" s="90"/>
      <c r="C3" s="90"/>
      <c r="D3" s="90"/>
      <c r="E3" s="90"/>
      <c r="F3" s="90"/>
      <c r="G3" s="90"/>
      <c r="H3" s="90"/>
      <c r="I3" s="91"/>
    </row>
    <row r="4" spans="1:9" ht="12.75">
      <c r="A4" s="86"/>
      <c r="B4" s="92" t="s">
        <v>126</v>
      </c>
      <c r="C4" s="92"/>
      <c r="D4" s="92"/>
      <c r="E4" s="92"/>
      <c r="F4" s="92"/>
      <c r="G4" s="92"/>
      <c r="H4" s="92"/>
      <c r="I4" s="93"/>
    </row>
    <row r="5" spans="1:9" ht="12.75" customHeight="1">
      <c r="A5" s="86"/>
      <c r="B5" s="92"/>
      <c r="C5" s="92"/>
      <c r="D5" s="92"/>
      <c r="E5" s="92"/>
      <c r="F5" s="92"/>
      <c r="G5" s="92"/>
      <c r="H5" s="92"/>
      <c r="I5" s="93"/>
    </row>
    <row r="6" spans="1:9" ht="12.75" customHeight="1">
      <c r="A6" s="86"/>
      <c r="B6" s="92" t="s">
        <v>122</v>
      </c>
      <c r="C6" s="92"/>
      <c r="D6" s="92"/>
      <c r="E6" s="92"/>
      <c r="F6" s="92"/>
      <c r="G6" s="92"/>
      <c r="H6" s="92"/>
      <c r="I6" s="93"/>
    </row>
    <row r="7" spans="1:9" ht="12.75">
      <c r="A7" s="87"/>
      <c r="B7" s="37" t="s">
        <v>127</v>
      </c>
      <c r="C7" s="37"/>
      <c r="D7" s="37"/>
      <c r="E7" s="37"/>
      <c r="F7" s="37"/>
      <c r="G7" s="37"/>
      <c r="H7" s="37"/>
      <c r="I7" s="38"/>
    </row>
    <row r="9" spans="1:9" ht="12.75">
      <c r="A9" s="85" t="s">
        <v>117</v>
      </c>
      <c r="B9" s="88" t="s">
        <v>118</v>
      </c>
      <c r="C9" s="88"/>
      <c r="D9" s="88"/>
      <c r="E9" s="88"/>
      <c r="F9" s="88"/>
      <c r="G9" s="88"/>
      <c r="H9" s="88"/>
      <c r="I9" s="89"/>
    </row>
    <row r="10" spans="1:9" ht="12.75">
      <c r="A10" s="86"/>
      <c r="B10" s="90" t="s">
        <v>119</v>
      </c>
      <c r="C10" s="90"/>
      <c r="D10" s="90"/>
      <c r="E10" s="90"/>
      <c r="F10" s="90"/>
      <c r="G10" s="90"/>
      <c r="H10" s="90"/>
      <c r="I10" s="91"/>
    </row>
    <row r="11" spans="1:9" ht="12.75">
      <c r="A11" s="86"/>
      <c r="B11" s="90"/>
      <c r="C11" s="90"/>
      <c r="D11" s="90"/>
      <c r="E11" s="90"/>
      <c r="F11" s="90"/>
      <c r="G11" s="90"/>
      <c r="H11" s="90"/>
      <c r="I11" s="91"/>
    </row>
    <row r="12" spans="1:9" ht="12.75">
      <c r="A12" s="86"/>
      <c r="B12" s="92" t="s">
        <v>121</v>
      </c>
      <c r="C12" s="92"/>
      <c r="D12" s="92"/>
      <c r="E12" s="92"/>
      <c r="F12" s="92"/>
      <c r="G12" s="92"/>
      <c r="H12" s="92"/>
      <c r="I12" s="93"/>
    </row>
    <row r="13" spans="1:9" ht="12.75">
      <c r="A13" s="86"/>
      <c r="B13" s="92"/>
      <c r="C13" s="92"/>
      <c r="D13" s="92"/>
      <c r="E13" s="92"/>
      <c r="F13" s="92"/>
      <c r="G13" s="92"/>
      <c r="H13" s="92"/>
      <c r="I13" s="93"/>
    </row>
    <row r="14" spans="1:9" ht="12.75">
      <c r="A14" s="86"/>
      <c r="B14" s="92" t="s">
        <v>122</v>
      </c>
      <c r="C14" s="92"/>
      <c r="D14" s="92"/>
      <c r="E14" s="92"/>
      <c r="F14" s="92"/>
      <c r="G14" s="92"/>
      <c r="H14" s="92"/>
      <c r="I14" s="93"/>
    </row>
    <row r="15" spans="1:9" ht="12.75">
      <c r="A15" s="87"/>
      <c r="B15" s="37" t="s">
        <v>120</v>
      </c>
      <c r="C15" s="37"/>
      <c r="D15" s="37"/>
      <c r="E15" s="37"/>
      <c r="F15" s="37"/>
      <c r="G15" s="37"/>
      <c r="H15" s="37"/>
      <c r="I15" s="38"/>
    </row>
  </sheetData>
  <mergeCells count="10">
    <mergeCell ref="A9:A15"/>
    <mergeCell ref="B9:I9"/>
    <mergeCell ref="B10:I11"/>
    <mergeCell ref="B12:I13"/>
    <mergeCell ref="B14:I14"/>
    <mergeCell ref="A1:A7"/>
    <mergeCell ref="B1:I1"/>
    <mergeCell ref="B2:I3"/>
    <mergeCell ref="B4:I5"/>
    <mergeCell ref="B6:I6"/>
  </mergeCells>
  <printOptions/>
  <pageMargins left="0.75" right="0.36" top="1" bottom="1" header="0.492125985" footer="0.492125985"/>
  <pageSetup orientation="portrait" paperSize="9" r:id="rId1"/>
  <headerFooter alignWithMargins="0">
    <oddHeader>&amp;L&amp;F&amp;A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Accont</dc:creator>
  <cp:keywords/>
  <dc:description/>
  <cp:lastModifiedBy> </cp:lastModifiedBy>
  <cp:lastPrinted>2012-03-01T23:06:22Z</cp:lastPrinted>
  <dcterms:created xsi:type="dcterms:W3CDTF">2006-05-02T12:25:49Z</dcterms:created>
  <dcterms:modified xsi:type="dcterms:W3CDTF">2012-10-04T20:20:46Z</dcterms:modified>
  <cp:category/>
  <cp:version/>
  <cp:contentType/>
  <cp:contentStatus/>
</cp:coreProperties>
</file>