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firstSheet="1" activeTab="1"/>
  </bookViews>
  <sheets>
    <sheet name="Feriados e Comemorações" sheetId="1" r:id="rId1"/>
    <sheet name="AGENDA DO MÊS" sheetId="2" r:id="rId2"/>
    <sheet name="Malote - Jul14 e Ago14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<sst xmlns="http://schemas.openxmlformats.org/spreadsheetml/2006/main" count="316" uniqueCount="158">
  <si>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</si>
  <si>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</si>
  <si>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</si>
  <si>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</si>
  <si>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</si>
  <si>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</si>
  <si>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</si>
  <si>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</si>
  <si>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</si>
  <si>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</si>
  <si>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</si>
  <si>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</si>
  <si>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</si>
  <si>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</si>
  <si>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</si>
  <si>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</si>
  <si>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</si>
  <si>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</si>
  <si>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</si>
  <si>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</si>
  <si>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</si>
  <si>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</si>
  <si>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</si>
  <si>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</si>
  <si>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</si>
  <si>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</si>
  <si>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</si>
  <si>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</si>
  <si>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</si>
  <si>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</si>
  <si>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</si>
  <si>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</si>
  <si>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</si>
  <si>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</si>
  <si>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</si>
  <si>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</si>
  <si>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</si>
  <si>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</si>
  <si>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</si>
  <si>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</si>
  <si>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</si>
  <si>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</si>
  <si>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</si>
  <si>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</si>
  <si>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</si>
  <si>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</si>
  <si>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</si>
  <si>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</si>
  <si>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</si>
  <si>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</si>
  <si>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</si>
  <si>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</si>
  <si>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</si>
  <si>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</si>
  <si>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</si>
  <si>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</si>
  <si>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</si>
  <si>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</si>
  <si>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</si>
  <si>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</si>
  <si>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</si>
  <si>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</si>
  <si>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</si>
  <si>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</si>
  <si>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</si>
  <si>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</si>
  <si>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</si>
  <si>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</si>
  <si>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</si>
  <si>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</si>
  <si>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</si>
  <si>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</si>
  <si>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</si>
  <si>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</si>
  <si>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</si>
  <si>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</si>
  <si>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</si>
  <si>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</si>
  <si>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</si>
  <si>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Ascensão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</si>
  <si>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</si>
  <si>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</si>
  <si>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</si>
  <si>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</si>
  <si>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</si>
  <si>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</si>
  <si>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</si>
  <si>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</si>
  <si>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</si>
  <si>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</si>
  <si>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</si>
  <si>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Finados</t>
  </si>
  <si>
    <t>Proclamação da República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</si>
  <si>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</si>
  <si>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</si>
  <si>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</si>
  <si>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</si>
  <si>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</si>
  <si>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</si>
  <si>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</si>
  <si>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</si>
  <si>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</si>
  <si>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</si>
  <si>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</si>
  <si>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</si>
  <si>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</si>
  <si>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</si>
  <si>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</si>
  <si>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</si>
  <si>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</si>
  <si>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</si>
  <si>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</si>
  <si>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</si>
  <si>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</si>
  <si>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</si>
  <si>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</si>
  <si>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</si>
  <si>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</si>
  <si>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</si>
  <si>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</si>
  <si>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</si>
  <si>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</si>
  <si>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</si>
  <si>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Feriado Municipal/Tradição regional - comemoração/celebração</t>
  </si>
  <si>
    <t>Feriado Municipal/Tradição regional - celebração</t>
  </si>
  <si>
    <t>Feriado Municipal/Comemoração/celebração</t>
  </si>
  <si>
    <t>Nota para ADM: Declaram-se recolhimentos federais efetuados. Guias devem ser dispostas em tempo.
A não entrega permite embargos fiscais (ex.: CND's) e multa de R$ 200,00/mês.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</si>
  <si>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</si>
  <si>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</si>
  <si>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</si>
  <si>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</si>
  <si>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</si>
  <si>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</si>
  <si>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</si>
  <si>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t>Janeiro</t>
  </si>
  <si>
    <t>Março</t>
  </si>
  <si>
    <t>Abril</t>
  </si>
  <si>
    <t>Maio</t>
  </si>
  <si>
    <t>Espírito Santo</t>
  </si>
  <si>
    <t>Santo Antônio</t>
  </si>
  <si>
    <t>São Pedro</t>
  </si>
  <si>
    <t>Junho</t>
  </si>
  <si>
    <t>São Massau e Bumba Boi</t>
  </si>
  <si>
    <t>Assunção de Nossa Sra</t>
  </si>
  <si>
    <t>Agosto</t>
  </si>
  <si>
    <t>Setembro</t>
  </si>
  <si>
    <t>Aniversário ACCONT</t>
  </si>
  <si>
    <t>Comemoração ACCONT</t>
  </si>
  <si>
    <t>Outubro</t>
  </si>
  <si>
    <t>Novembro</t>
  </si>
  <si>
    <t>Todos os Santos</t>
  </si>
  <si>
    <t>Dezembro</t>
  </si>
  <si>
    <t>Imaculada N.Sra.Conceição</t>
  </si>
  <si>
    <t>Datas em negrito - Feriados Oficiais (nacionais ou municipais)</t>
  </si>
  <si>
    <t>Comemoração com Descanso da categoria</t>
  </si>
  <si>
    <t>remessa eletrônica (site, e-Mail ou fax); ou mesmo integração de sistemas.</t>
  </si>
  <si>
    <r>
      <t xml:space="preserve">A G O S T O/ 2 0 1 </t>
    </r>
    <r>
      <rPr>
        <b/>
        <sz val="36"/>
        <color indexed="56"/>
        <rFont val="Arial"/>
        <family val="2"/>
      </rPr>
      <t>4</t>
    </r>
  </si>
  <si>
    <t>Nota II : Agenda baseia-se na legislação em vigor em 20/07/2014 e limita-se a assuntos da pauta contábil, fiscal e de adm.de pessoal.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</si>
</sst>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9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b/>
      <sz val="25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24"/>
      <color indexed="56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b/>
      <sz val="8"/>
      <color indexed="55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Arial"/>
      <family val="2"/>
    </font>
    <font>
      <sz val="10"/>
      <color indexed="57"/>
      <name val="Arial"/>
      <family val="2"/>
    </font>
    <font>
      <b/>
      <sz val="10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12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24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/>
    </xf>
    <xf numFmtId="44" fontId="0" fillId="0" borderId="13" xfId="47" applyFont="1" applyBorder="1" applyAlignment="1">
      <alignment/>
    </xf>
    <xf numFmtId="44" fontId="4" fillId="0" borderId="13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91" fillId="35" borderId="0" xfId="0" applyFont="1" applyFill="1" applyAlignment="1">
      <alignment/>
    </xf>
    <xf numFmtId="0" fontId="92" fillId="35" borderId="0" xfId="0" applyFont="1" applyFill="1" applyAlignment="1">
      <alignment/>
    </xf>
    <xf numFmtId="0" fontId="79" fillId="0" borderId="0" xfId="44" applyAlignment="1" applyProtection="1">
      <alignment horizontal="left"/>
      <protection/>
    </xf>
    <xf numFmtId="0" fontId="11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3" fillId="37" borderId="16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6" fontId="0" fillId="0" borderId="11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16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16" fontId="3" fillId="0" borderId="0" xfId="0" applyNumberFormat="1" applyFont="1" applyBorder="1" applyAlignment="1">
      <alignment/>
    </xf>
    <xf numFmtId="16" fontId="3" fillId="0" borderId="19" xfId="0" applyNumberFormat="1" applyFont="1" applyBorder="1" applyAlignment="1">
      <alignment/>
    </xf>
    <xf numFmtId="16" fontId="0" fillId="0" borderId="12" xfId="0" applyNumberFormat="1" applyBorder="1" applyAlignment="1">
      <alignment/>
    </xf>
    <xf numFmtId="16" fontId="0" fillId="33" borderId="10" xfId="0" applyNumberFormat="1" applyFill="1" applyBorder="1" applyAlignment="1">
      <alignment/>
    </xf>
    <xf numFmtId="16" fontId="0" fillId="33" borderId="16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" fontId="0" fillId="38" borderId="16" xfId="0" applyNumberForma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ont="1" applyFill="1" applyBorder="1" applyAlignment="1">
      <alignment/>
    </xf>
    <xf numFmtId="16" fontId="3" fillId="38" borderId="0" xfId="0" applyNumberFormat="1" applyFont="1" applyFill="1" applyBorder="1" applyAlignment="1">
      <alignment/>
    </xf>
    <xf numFmtId="16" fontId="3" fillId="38" borderId="12" xfId="0" applyNumberFormat="1" applyFont="1" applyFill="1" applyBorder="1" applyAlignment="1">
      <alignment/>
    </xf>
    <xf numFmtId="16" fontId="0" fillId="0" borderId="11" xfId="0" applyNumberFormat="1" applyBorder="1" applyAlignment="1">
      <alignment horizontal="center"/>
    </xf>
    <xf numFmtId="16" fontId="3" fillId="33" borderId="16" xfId="0" applyNumberFormat="1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33" borderId="11" xfId="0" applyNumberFormat="1" applyFill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16" fontId="0" fillId="33" borderId="0" xfId="0" applyNumberFormat="1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0" fillId="38" borderId="16" xfId="0" applyNumberFormat="1" applyFill="1" applyBorder="1" applyAlignment="1">
      <alignment horizontal="center"/>
    </xf>
    <xf numFmtId="16" fontId="3" fillId="38" borderId="0" xfId="0" applyNumberFormat="1" applyFont="1" applyFill="1" applyBorder="1" applyAlignment="1">
      <alignment horizontal="center"/>
    </xf>
    <xf numFmtId="16" fontId="3" fillId="37" borderId="16" xfId="0" applyNumberFormat="1" applyFont="1" applyFill="1" applyBorder="1" applyAlignment="1">
      <alignment horizontal="center"/>
    </xf>
    <xf numFmtId="16" fontId="0" fillId="33" borderId="16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16" fontId="0" fillId="0" borderId="20" xfId="0" applyNumberFormat="1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37" borderId="13" xfId="0" applyFont="1" applyFill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16" fontId="3" fillId="33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19" xfId="0" applyNumberFormat="1" applyBorder="1" applyAlignment="1">
      <alignment/>
    </xf>
    <xf numFmtId="0" fontId="0" fillId="0" borderId="16" xfId="0" applyFont="1" applyBorder="1" applyAlignment="1">
      <alignment/>
    </xf>
    <xf numFmtId="16" fontId="3" fillId="33" borderId="12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/>
    </xf>
    <xf numFmtId="16" fontId="0" fillId="33" borderId="1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/>
    </xf>
    <xf numFmtId="0" fontId="15" fillId="17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3" fillId="17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7" fontId="8" fillId="34" borderId="24" xfId="0" applyNumberFormat="1" applyFont="1" applyFill="1" applyBorder="1" applyAlignment="1" applyProtection="1">
      <alignment horizontal="center" vertical="center"/>
      <protection locked="0"/>
    </xf>
    <xf numFmtId="17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3" fillId="34" borderId="24" xfId="0" applyNumberFormat="1" applyFont="1" applyFill="1" applyBorder="1" applyAlignment="1" applyProtection="1">
      <alignment horizontal="center" vertical="center"/>
      <protection locked="0"/>
    </xf>
    <xf numFmtId="17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11" fillId="39" borderId="19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(imóveis 3.ºs) e cartórios.  </a:t>
          </a:r>
        </a:p>
      </xdr:txBody>
    </xdr:sp>
    <xdr:clientData/>
  </xdr:twoCellAnchor>
  <xdr:twoCellAnchor>
    <xdr:from>
      <xdr:col>3</xdr:col>
      <xdr:colOff>19050</xdr:colOff>
      <xdr:row>12</xdr:row>
      <xdr:rowOff>28575</xdr:rowOff>
    </xdr:from>
    <xdr:to>
      <xdr:col>3</xdr:col>
      <xdr:colOff>1419225</xdr:colOff>
      <xdr:row>12</xdr:row>
      <xdr:rowOff>2057400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67100" y="5400675"/>
          <a:ext cx="14001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DO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553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1438275</xdr:colOff>
      <xdr:row>15</xdr:row>
      <xdr:rowOff>1876425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2028825" y="7820025"/>
          <a:ext cx="1409700" cy="18478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12</xdr:row>
      <xdr:rowOff>1228725</xdr:rowOff>
    </xdr:from>
    <xdr:to>
      <xdr:col>2</xdr:col>
      <xdr:colOff>1428750</xdr:colOff>
      <xdr:row>12</xdr:row>
      <xdr:rowOff>2066925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2019300" y="6600825"/>
          <a:ext cx="1409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1419225</xdr:colOff>
      <xdr:row>9</xdr:row>
      <xdr:rowOff>695325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7810500" y="3609975"/>
          <a:ext cx="1400175" cy="6667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5</xdr:col>
      <xdr:colOff>47625</xdr:colOff>
      <xdr:row>12</xdr:row>
      <xdr:rowOff>1781175</xdr:rowOff>
    </xdr:from>
    <xdr:to>
      <xdr:col>5</xdr:col>
      <xdr:colOff>1428750</xdr:colOff>
      <xdr:row>12</xdr:row>
      <xdr:rowOff>2057400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91275" y="715327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1419225</xdr:colOff>
      <xdr:row>12</xdr:row>
      <xdr:rowOff>647700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581025" y="540067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18</xdr:row>
      <xdr:rowOff>971550</xdr:rowOff>
    </xdr:from>
    <xdr:to>
      <xdr:col>1</xdr:col>
      <xdr:colOff>1409700</xdr:colOff>
      <xdr:row>18</xdr:row>
      <xdr:rowOff>1581150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571500" y="10991850"/>
          <a:ext cx="1390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1419225</xdr:colOff>
      <xdr:row>12</xdr:row>
      <xdr:rowOff>400050</xdr:rowOff>
    </xdr:to>
    <xdr:sp>
      <xdr:nvSpPr>
        <xdr:cNvPr id="10" name="Text Box 242"/>
        <xdr:cNvSpPr txBox="1">
          <a:spLocks noChangeArrowheads="1"/>
        </xdr:cNvSpPr>
      </xdr:nvSpPr>
      <xdr:spPr>
        <a:xfrm>
          <a:off x="6372225" y="5391150"/>
          <a:ext cx="1390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6</xdr:col>
      <xdr:colOff>28575</xdr:colOff>
      <xdr:row>19</xdr:row>
      <xdr:rowOff>0</xdr:rowOff>
    </xdr:from>
    <xdr:to>
      <xdr:col>6</xdr:col>
      <xdr:colOff>1228725</xdr:colOff>
      <xdr:row>19</xdr:row>
      <xdr:rowOff>0</xdr:rowOff>
    </xdr:to>
    <xdr:sp>
      <xdr:nvSpPr>
        <xdr:cNvPr id="11" name="Text Box 246"/>
        <xdr:cNvSpPr txBox="1">
          <a:spLocks noChangeArrowheads="1"/>
        </xdr:cNvSpPr>
      </xdr:nvSpPr>
      <xdr:spPr>
        <a:xfrm>
          <a:off x="7820025" y="125539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18</xdr:row>
      <xdr:rowOff>314325</xdr:rowOff>
    </xdr:from>
    <xdr:to>
      <xdr:col>1</xdr:col>
      <xdr:colOff>1409700</xdr:colOff>
      <xdr:row>18</xdr:row>
      <xdr:rowOff>942975</xdr:rowOff>
    </xdr:to>
    <xdr:sp>
      <xdr:nvSpPr>
        <xdr:cNvPr id="12" name="Text Box 265"/>
        <xdr:cNvSpPr txBox="1">
          <a:spLocks noChangeArrowheads="1"/>
        </xdr:cNvSpPr>
      </xdr:nvSpPr>
      <xdr:spPr>
        <a:xfrm>
          <a:off x="571500" y="1033462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JUN/14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JUl/2014</a:t>
          </a:r>
        </a:p>
      </xdr:txBody>
    </xdr:sp>
    <xdr:clientData/>
  </xdr:twoCellAnchor>
  <xdr:twoCellAnchor>
    <xdr:from>
      <xdr:col>3</xdr:col>
      <xdr:colOff>38100</xdr:colOff>
      <xdr:row>15</xdr:row>
      <xdr:rowOff>1276350</xdr:rowOff>
    </xdr:from>
    <xdr:to>
      <xdr:col>3</xdr:col>
      <xdr:colOff>1428750</xdr:colOff>
      <xdr:row>15</xdr:row>
      <xdr:rowOff>1666875</xdr:rowOff>
    </xdr:to>
    <xdr:sp>
      <xdr:nvSpPr>
        <xdr:cNvPr id="13" name="Text Box 273"/>
        <xdr:cNvSpPr txBox="1">
          <a:spLocks noChangeArrowheads="1"/>
        </xdr:cNvSpPr>
      </xdr:nvSpPr>
      <xdr:spPr>
        <a:xfrm>
          <a:off x="3486150" y="9067800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JUN/14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3</xdr:col>
      <xdr:colOff>28575</xdr:colOff>
      <xdr:row>15</xdr:row>
      <xdr:rowOff>447675</xdr:rowOff>
    </xdr:from>
    <xdr:to>
      <xdr:col>3</xdr:col>
      <xdr:colOff>1419225</xdr:colOff>
      <xdr:row>15</xdr:row>
      <xdr:rowOff>742950</xdr:rowOff>
    </xdr:to>
    <xdr:sp>
      <xdr:nvSpPr>
        <xdr:cNvPr id="14" name="Text Box 275"/>
        <xdr:cNvSpPr txBox="1">
          <a:spLocks noChangeArrowheads="1"/>
        </xdr:cNvSpPr>
      </xdr:nvSpPr>
      <xdr:spPr>
        <a:xfrm>
          <a:off x="3476625" y="823912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(GPS) JULHO/2014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1428750</xdr:colOff>
      <xdr:row>15</xdr:row>
      <xdr:rowOff>428625</xdr:rowOff>
    </xdr:to>
    <xdr:sp>
      <xdr:nvSpPr>
        <xdr:cNvPr id="15" name="Text Box 276"/>
        <xdr:cNvSpPr txBox="1">
          <a:spLocks noChangeArrowheads="1"/>
        </xdr:cNvSpPr>
      </xdr:nvSpPr>
      <xdr:spPr>
        <a:xfrm>
          <a:off x="3476625" y="7810500"/>
          <a:ext cx="1400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4</xdr:col>
      <xdr:colOff>19050</xdr:colOff>
      <xdr:row>13</xdr:row>
      <xdr:rowOff>0</xdr:rowOff>
    </xdr:from>
    <xdr:to>
      <xdr:col>4</xdr:col>
      <xdr:colOff>1219200</xdr:colOff>
      <xdr:row>13</xdr:row>
      <xdr:rowOff>0</xdr:rowOff>
    </xdr:to>
    <xdr:sp>
      <xdr:nvSpPr>
        <xdr:cNvPr id="16" name="Text Box 297"/>
        <xdr:cNvSpPr txBox="1">
          <a:spLocks noChangeArrowheads="1"/>
        </xdr:cNvSpPr>
      </xdr:nvSpPr>
      <xdr:spPr>
        <a:xfrm>
          <a:off x="4914900" y="7467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13</xdr:row>
      <xdr:rowOff>0</xdr:rowOff>
    </xdr:from>
    <xdr:to>
      <xdr:col>2</xdr:col>
      <xdr:colOff>1209675</xdr:colOff>
      <xdr:row>13</xdr:row>
      <xdr:rowOff>0</xdr:rowOff>
    </xdr:to>
    <xdr:sp>
      <xdr:nvSpPr>
        <xdr:cNvPr id="17" name="Text Box 299"/>
        <xdr:cNvSpPr txBox="1">
          <a:spLocks noChangeArrowheads="1"/>
        </xdr:cNvSpPr>
      </xdr:nvSpPr>
      <xdr:spPr>
        <a:xfrm>
          <a:off x="2028825" y="74676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1219200</xdr:colOff>
      <xdr:row>13</xdr:row>
      <xdr:rowOff>0</xdr:rowOff>
    </xdr:to>
    <xdr:sp>
      <xdr:nvSpPr>
        <xdr:cNvPr id="18" name="Text Box 302"/>
        <xdr:cNvSpPr txBox="1">
          <a:spLocks noChangeArrowheads="1"/>
        </xdr:cNvSpPr>
      </xdr:nvSpPr>
      <xdr:spPr>
        <a:xfrm>
          <a:off x="7820025" y="74676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6</xdr:col>
      <xdr:colOff>1219200</xdr:colOff>
      <xdr:row>13</xdr:row>
      <xdr:rowOff>0</xdr:rowOff>
    </xdr:to>
    <xdr:sp>
      <xdr:nvSpPr>
        <xdr:cNvPr id="19" name="Text Box 303"/>
        <xdr:cNvSpPr txBox="1">
          <a:spLocks noChangeArrowheads="1"/>
        </xdr:cNvSpPr>
      </xdr:nvSpPr>
      <xdr:spPr>
        <a:xfrm>
          <a:off x="7810500" y="7467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18</xdr:row>
      <xdr:rowOff>38100</xdr:rowOff>
    </xdr:from>
    <xdr:to>
      <xdr:col>6</xdr:col>
      <xdr:colOff>1428750</xdr:colOff>
      <xdr:row>18</xdr:row>
      <xdr:rowOff>904875</xdr:rowOff>
    </xdr:to>
    <xdr:sp>
      <xdr:nvSpPr>
        <xdr:cNvPr id="20" name="Text Box 308"/>
        <xdr:cNvSpPr txBox="1">
          <a:spLocks noChangeArrowheads="1"/>
        </xdr:cNvSpPr>
      </xdr:nvSpPr>
      <xdr:spPr>
        <a:xfrm>
          <a:off x="7820025" y="10058400"/>
          <a:ext cx="1400175" cy="8572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 ao Resumo da Folha ou do Ponto do mês corrente.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885825</xdr:rowOff>
    </xdr:from>
    <xdr:to>
      <xdr:col>6</xdr:col>
      <xdr:colOff>1428750</xdr:colOff>
      <xdr:row>12</xdr:row>
      <xdr:rowOff>2066925</xdr:rowOff>
    </xdr:to>
    <xdr:sp>
      <xdr:nvSpPr>
        <xdr:cNvPr id="21" name="Text Box 317"/>
        <xdr:cNvSpPr txBox="1">
          <a:spLocks noChangeArrowheads="1"/>
        </xdr:cNvSpPr>
      </xdr:nvSpPr>
      <xdr:spPr>
        <a:xfrm>
          <a:off x="7820025" y="6257925"/>
          <a:ext cx="1400175" cy="11811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6</xdr:col>
      <xdr:colOff>28575</xdr:colOff>
      <xdr:row>15</xdr:row>
      <xdr:rowOff>1009650</xdr:rowOff>
    </xdr:from>
    <xdr:to>
      <xdr:col>6</xdr:col>
      <xdr:colOff>1409700</xdr:colOff>
      <xdr:row>15</xdr:row>
      <xdr:rowOff>1876425</xdr:rowOff>
    </xdr:to>
    <xdr:sp>
      <xdr:nvSpPr>
        <xdr:cNvPr id="22" name="Text Box 321"/>
        <xdr:cNvSpPr txBox="1">
          <a:spLocks noChangeArrowheads="1"/>
        </xdr:cNvSpPr>
      </xdr:nvSpPr>
      <xdr:spPr>
        <a:xfrm>
          <a:off x="7820025" y="8801100"/>
          <a:ext cx="1381125" cy="8667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1419225</xdr:colOff>
      <xdr:row>18</xdr:row>
      <xdr:rowOff>295275</xdr:rowOff>
    </xdr:to>
    <xdr:sp>
      <xdr:nvSpPr>
        <xdr:cNvPr id="23" name="Text Box 325"/>
        <xdr:cNvSpPr txBox="1">
          <a:spLocks noChangeArrowheads="1"/>
        </xdr:cNvSpPr>
      </xdr:nvSpPr>
      <xdr:spPr>
        <a:xfrm>
          <a:off x="581025" y="1003935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JUL14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1428750</xdr:colOff>
      <xdr:row>12</xdr:row>
      <xdr:rowOff>847725</xdr:rowOff>
    </xdr:to>
    <xdr:sp>
      <xdr:nvSpPr>
        <xdr:cNvPr id="24" name="Text Box 339"/>
        <xdr:cNvSpPr txBox="1">
          <a:spLocks noChangeArrowheads="1"/>
        </xdr:cNvSpPr>
      </xdr:nvSpPr>
      <xdr:spPr>
        <a:xfrm>
          <a:off x="7820025" y="5400675"/>
          <a:ext cx="1400175" cy="8191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CORRENTE 1.º A 15.º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676275</xdr:rowOff>
    </xdr:from>
    <xdr:to>
      <xdr:col>1</xdr:col>
      <xdr:colOff>1419225</xdr:colOff>
      <xdr:row>12</xdr:row>
      <xdr:rowOff>1190625</xdr:rowOff>
    </xdr:to>
    <xdr:sp>
      <xdr:nvSpPr>
        <xdr:cNvPr id="25" name="Text Box 340"/>
        <xdr:cNvSpPr txBox="1">
          <a:spLocks noChangeArrowheads="1"/>
        </xdr:cNvSpPr>
      </xdr:nvSpPr>
      <xdr:spPr>
        <a:xfrm>
          <a:off x="581025" y="6048375"/>
          <a:ext cx="1390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1228725</xdr:rowOff>
    </xdr:from>
    <xdr:to>
      <xdr:col>1</xdr:col>
      <xdr:colOff>1419225</xdr:colOff>
      <xdr:row>12</xdr:row>
      <xdr:rowOff>1562100</xdr:rowOff>
    </xdr:to>
    <xdr:sp>
      <xdr:nvSpPr>
        <xdr:cNvPr id="26" name="Text Box 341"/>
        <xdr:cNvSpPr txBox="1">
          <a:spLocks noChangeArrowheads="1"/>
        </xdr:cNvSpPr>
      </xdr:nvSpPr>
      <xdr:spPr>
        <a:xfrm>
          <a:off x="581025" y="6600825"/>
          <a:ext cx="1390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6</xdr:col>
      <xdr:colOff>19050</xdr:colOff>
      <xdr:row>18</xdr:row>
      <xdr:rowOff>933450</xdr:rowOff>
    </xdr:from>
    <xdr:to>
      <xdr:col>6</xdr:col>
      <xdr:colOff>1419225</xdr:colOff>
      <xdr:row>18</xdr:row>
      <xdr:rowOff>1847850</xdr:rowOff>
    </xdr:to>
    <xdr:sp>
      <xdr:nvSpPr>
        <xdr:cNvPr id="27" name="Text Box 357"/>
        <xdr:cNvSpPr txBox="1">
          <a:spLocks noChangeArrowheads="1"/>
        </xdr:cNvSpPr>
      </xdr:nvSpPr>
      <xdr:spPr>
        <a:xfrm>
          <a:off x="7810500" y="10953750"/>
          <a:ext cx="1400175" cy="923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&gt;Adm: geração de saldos estoques, a pagar e receber, com razões individuais, e Pacote PAF e arquivo NF-e do mês anterior
</a:t>
          </a:r>
        </a:p>
      </xdr:txBody>
    </xdr:sp>
    <xdr:clientData/>
  </xdr:twoCellAnchor>
  <xdr:twoCellAnchor>
    <xdr:from>
      <xdr:col>1</xdr:col>
      <xdr:colOff>28575</xdr:colOff>
      <xdr:row>15</xdr:row>
      <xdr:rowOff>38100</xdr:rowOff>
    </xdr:from>
    <xdr:to>
      <xdr:col>1</xdr:col>
      <xdr:colOff>1428750</xdr:colOff>
      <xdr:row>15</xdr:row>
      <xdr:rowOff>676275</xdr:rowOff>
    </xdr:to>
    <xdr:sp>
      <xdr:nvSpPr>
        <xdr:cNvPr id="28" name="Text Box 358"/>
        <xdr:cNvSpPr txBox="1">
          <a:spLocks noChangeArrowheads="1"/>
        </xdr:cNvSpPr>
      </xdr:nvSpPr>
      <xdr:spPr>
        <a:xfrm>
          <a:off x="581025" y="7829550"/>
          <a:ext cx="1400175" cy="638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4</xdr:col>
      <xdr:colOff>19050</xdr:colOff>
      <xdr:row>9</xdr:row>
      <xdr:rowOff>828675</xdr:rowOff>
    </xdr:from>
    <xdr:to>
      <xdr:col>4</xdr:col>
      <xdr:colOff>1419225</xdr:colOff>
      <xdr:row>9</xdr:row>
      <xdr:rowOff>1428750</xdr:rowOff>
    </xdr:to>
    <xdr:sp>
      <xdr:nvSpPr>
        <xdr:cNvPr id="29" name="Text Box 360"/>
        <xdr:cNvSpPr txBox="1">
          <a:spLocks noChangeArrowheads="1"/>
        </xdr:cNvSpPr>
      </xdr:nvSpPr>
      <xdr:spPr>
        <a:xfrm>
          <a:off x="4914900" y="4410075"/>
          <a:ext cx="1400175" cy="6096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3</xdr:col>
      <xdr:colOff>19050</xdr:colOff>
      <xdr:row>9</xdr:row>
      <xdr:rowOff>257175</xdr:rowOff>
    </xdr:from>
    <xdr:to>
      <xdr:col>3</xdr:col>
      <xdr:colOff>1428750</xdr:colOff>
      <xdr:row>9</xdr:row>
      <xdr:rowOff>1428750</xdr:rowOff>
    </xdr:to>
    <xdr:sp>
      <xdr:nvSpPr>
        <xdr:cNvPr id="30" name="Text Box 361"/>
        <xdr:cNvSpPr txBox="1">
          <a:spLocks noChangeArrowheads="1"/>
        </xdr:cNvSpPr>
      </xdr:nvSpPr>
      <xdr:spPr>
        <a:xfrm>
          <a:off x="3467100" y="3838575"/>
          <a:ext cx="1409700" cy="11715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809625</xdr:rowOff>
    </xdr:from>
    <xdr:to>
      <xdr:col>2</xdr:col>
      <xdr:colOff>1428750</xdr:colOff>
      <xdr:row>9</xdr:row>
      <xdr:rowOff>1419225</xdr:rowOff>
    </xdr:to>
    <xdr:sp>
      <xdr:nvSpPr>
        <xdr:cNvPr id="31" name="Text Box 362"/>
        <xdr:cNvSpPr txBox="1">
          <a:spLocks noChangeArrowheads="1"/>
        </xdr:cNvSpPr>
      </xdr:nvSpPr>
      <xdr:spPr>
        <a:xfrm>
          <a:off x="2028825" y="4391025"/>
          <a:ext cx="1400175" cy="6096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1419225</xdr:colOff>
      <xdr:row>9</xdr:row>
      <xdr:rowOff>219075</xdr:rowOff>
    </xdr:to>
    <xdr:sp>
      <xdr:nvSpPr>
        <xdr:cNvPr id="32" name="Text Box 380"/>
        <xdr:cNvSpPr txBox="1">
          <a:spLocks noChangeArrowheads="1"/>
        </xdr:cNvSpPr>
      </xdr:nvSpPr>
      <xdr:spPr>
        <a:xfrm>
          <a:off x="3467100" y="3600450"/>
          <a:ext cx="1400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</a:t>
          </a:r>
        </a:p>
      </xdr:txBody>
    </xdr:sp>
    <xdr:clientData/>
  </xdr:twoCellAnchor>
  <xdr:twoCellAnchor>
    <xdr:from>
      <xdr:col>3</xdr:col>
      <xdr:colOff>28575</xdr:colOff>
      <xdr:row>15</xdr:row>
      <xdr:rowOff>1685925</xdr:rowOff>
    </xdr:from>
    <xdr:to>
      <xdr:col>3</xdr:col>
      <xdr:colOff>1419225</xdr:colOff>
      <xdr:row>15</xdr:row>
      <xdr:rowOff>1885950</xdr:rowOff>
    </xdr:to>
    <xdr:sp>
      <xdr:nvSpPr>
        <xdr:cNvPr id="33" name="Text Box 387"/>
        <xdr:cNvSpPr txBox="1">
          <a:spLocks noChangeArrowheads="1"/>
        </xdr:cNvSpPr>
      </xdr:nvSpPr>
      <xdr:spPr>
        <a:xfrm>
          <a:off x="3476625" y="9477375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1428750</xdr:colOff>
      <xdr:row>18</xdr:row>
      <xdr:rowOff>2495550</xdr:rowOff>
    </xdr:to>
    <xdr:sp>
      <xdr:nvSpPr>
        <xdr:cNvPr id="34" name="Text Box 389"/>
        <xdr:cNvSpPr txBox="1">
          <a:spLocks noChangeArrowheads="1"/>
        </xdr:cNvSpPr>
      </xdr:nvSpPr>
      <xdr:spPr>
        <a:xfrm>
          <a:off x="6372225" y="10039350"/>
          <a:ext cx="14001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IRPF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IRPJ/CSLL 2.TRIM13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&gt;Q5 IRPF 2014 2013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&gt;GUARDA COMPROVANTE FREQUENCIA ESCOLAR SAL FAMÍLIA
</a:t>
          </a:r>
        </a:p>
      </xdr:txBody>
    </xdr:sp>
    <xdr:clientData/>
  </xdr:twoCellAnchor>
  <xdr:twoCellAnchor>
    <xdr:from>
      <xdr:col>6</xdr:col>
      <xdr:colOff>28575</xdr:colOff>
      <xdr:row>15</xdr:row>
      <xdr:rowOff>19050</xdr:rowOff>
    </xdr:from>
    <xdr:to>
      <xdr:col>6</xdr:col>
      <xdr:colOff>1428750</xdr:colOff>
      <xdr:row>15</xdr:row>
      <xdr:rowOff>981075</xdr:rowOff>
    </xdr:to>
    <xdr:sp>
      <xdr:nvSpPr>
        <xdr:cNvPr id="35" name="Text Box 390"/>
        <xdr:cNvSpPr txBox="1">
          <a:spLocks noChangeArrowheads="1"/>
        </xdr:cNvSpPr>
      </xdr:nvSpPr>
      <xdr:spPr>
        <a:xfrm>
          <a:off x="7820025" y="7810500"/>
          <a:ext cx="1400175" cy="9620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3</xdr:col>
      <xdr:colOff>38100</xdr:colOff>
      <xdr:row>15</xdr:row>
      <xdr:rowOff>1085850</xdr:rowOff>
    </xdr:from>
    <xdr:to>
      <xdr:col>3</xdr:col>
      <xdr:colOff>1428750</xdr:colOff>
      <xdr:row>15</xdr:row>
      <xdr:rowOff>1257300</xdr:rowOff>
    </xdr:to>
    <xdr:sp>
      <xdr:nvSpPr>
        <xdr:cNvPr id="36" name="Text Box 395"/>
        <xdr:cNvSpPr txBox="1">
          <a:spLocks noChangeArrowheads="1"/>
        </xdr:cNvSpPr>
      </xdr:nvSpPr>
      <xdr:spPr>
        <a:xfrm>
          <a:off x="3486150" y="887730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5</xdr:col>
      <xdr:colOff>38100</xdr:colOff>
      <xdr:row>6</xdr:row>
      <xdr:rowOff>38100</xdr:rowOff>
    </xdr:from>
    <xdr:to>
      <xdr:col>5</xdr:col>
      <xdr:colOff>1409700</xdr:colOff>
      <xdr:row>6</xdr:row>
      <xdr:rowOff>1419225</xdr:rowOff>
    </xdr:to>
    <xdr:sp>
      <xdr:nvSpPr>
        <xdr:cNvPr id="37" name="Text Box 398"/>
        <xdr:cNvSpPr txBox="1">
          <a:spLocks noChangeArrowheads="1"/>
        </xdr:cNvSpPr>
      </xdr:nvSpPr>
      <xdr:spPr>
        <a:xfrm>
          <a:off x="6381750" y="1838325"/>
          <a:ext cx="13716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(cartões, 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B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ancos conciliados financeiramente.</a:t>
          </a:r>
        </a:p>
      </xdr:txBody>
    </xdr:sp>
    <xdr:clientData/>
  </xdr:twoCellAnchor>
  <xdr:twoCellAnchor>
    <xdr:from>
      <xdr:col>2</xdr:col>
      <xdr:colOff>38100</xdr:colOff>
      <xdr:row>9</xdr:row>
      <xdr:rowOff>19050</xdr:rowOff>
    </xdr:from>
    <xdr:to>
      <xdr:col>2</xdr:col>
      <xdr:colOff>1419225</xdr:colOff>
      <xdr:row>9</xdr:row>
      <xdr:rowOff>771525</xdr:rowOff>
    </xdr:to>
    <xdr:sp>
      <xdr:nvSpPr>
        <xdr:cNvPr id="38" name="Text Box 399"/>
        <xdr:cNvSpPr txBox="1">
          <a:spLocks noChangeArrowheads="1"/>
        </xdr:cNvSpPr>
      </xdr:nvSpPr>
      <xdr:spPr>
        <a:xfrm>
          <a:off x="2038350" y="3600450"/>
          <a:ext cx="1381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30 do mês anterior.
</a:t>
          </a:r>
        </a:p>
      </xdr:txBody>
    </xdr:sp>
    <xdr:clientData/>
  </xdr:twoCellAnchor>
  <xdr:twoCellAnchor>
    <xdr:from>
      <xdr:col>6</xdr:col>
      <xdr:colOff>38100</xdr:colOff>
      <xdr:row>6</xdr:row>
      <xdr:rowOff>885825</xdr:rowOff>
    </xdr:from>
    <xdr:to>
      <xdr:col>6</xdr:col>
      <xdr:colOff>1428750</xdr:colOff>
      <xdr:row>6</xdr:row>
      <xdr:rowOff>1409700</xdr:rowOff>
    </xdr:to>
    <xdr:sp>
      <xdr:nvSpPr>
        <xdr:cNvPr id="39" name="Text Box 404"/>
        <xdr:cNvSpPr txBox="1">
          <a:spLocks noChangeArrowheads="1"/>
        </xdr:cNvSpPr>
      </xdr:nvSpPr>
      <xdr:spPr>
        <a:xfrm>
          <a:off x="7829550" y="2686050"/>
          <a:ext cx="1390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BD's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18</xdr:row>
      <xdr:rowOff>1876425</xdr:rowOff>
    </xdr:from>
    <xdr:to>
      <xdr:col>6</xdr:col>
      <xdr:colOff>1419225</xdr:colOff>
      <xdr:row>18</xdr:row>
      <xdr:rowOff>2486025</xdr:rowOff>
    </xdr:to>
    <xdr:sp>
      <xdr:nvSpPr>
        <xdr:cNvPr id="40" name="Text Box 407"/>
        <xdr:cNvSpPr txBox="1">
          <a:spLocks noChangeArrowheads="1"/>
        </xdr:cNvSpPr>
      </xdr:nvSpPr>
      <xdr:spPr>
        <a:xfrm>
          <a:off x="7820025" y="11896725"/>
          <a:ext cx="1390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FOLHA/PONTO PARA ACCONT PJ's QUE PAGAM NO 5.º DIA DO MÊS SUBSEQUENTE
</a:t>
          </a:r>
        </a:p>
      </xdr:txBody>
    </xdr:sp>
    <xdr:clientData/>
  </xdr:twoCellAnchor>
  <xdr:twoCellAnchor>
    <xdr:from>
      <xdr:col>1</xdr:col>
      <xdr:colOff>28575</xdr:colOff>
      <xdr:row>12</xdr:row>
      <xdr:rowOff>1600200</xdr:rowOff>
    </xdr:from>
    <xdr:to>
      <xdr:col>1</xdr:col>
      <xdr:colOff>1419225</xdr:colOff>
      <xdr:row>12</xdr:row>
      <xdr:rowOff>2066925</xdr:rowOff>
    </xdr:to>
    <xdr:sp>
      <xdr:nvSpPr>
        <xdr:cNvPr id="41" name="Text Box 387"/>
        <xdr:cNvSpPr txBox="1">
          <a:spLocks noChangeArrowheads="1"/>
        </xdr:cNvSpPr>
      </xdr:nvSpPr>
      <xdr:spPr>
        <a:xfrm>
          <a:off x="581025" y="6972300"/>
          <a:ext cx="1390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1</xdr:col>
      <xdr:colOff>28575</xdr:colOff>
      <xdr:row>15</xdr:row>
      <xdr:rowOff>704850</xdr:rowOff>
    </xdr:from>
    <xdr:to>
      <xdr:col>1</xdr:col>
      <xdr:colOff>1428750</xdr:colOff>
      <xdr:row>15</xdr:row>
      <xdr:rowOff>1876425</xdr:rowOff>
    </xdr:to>
    <xdr:sp>
      <xdr:nvSpPr>
        <xdr:cNvPr id="42" name="Text Box 360"/>
        <xdr:cNvSpPr txBox="1">
          <a:spLocks noChangeArrowheads="1"/>
        </xdr:cNvSpPr>
      </xdr:nvSpPr>
      <xdr:spPr>
        <a:xfrm>
          <a:off x="581025" y="8496300"/>
          <a:ext cx="1400175" cy="11715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SETEMBRO(escala) para renovação de ASO's ou carteiras de Saúde a vencer a partir de 01/10/2014.</a:t>
          </a:r>
        </a:p>
      </xdr:txBody>
    </xdr:sp>
    <xdr:clientData/>
  </xdr:twoCellAnchor>
  <xdr:twoCellAnchor>
    <xdr:from>
      <xdr:col>3</xdr:col>
      <xdr:colOff>38100</xdr:colOff>
      <xdr:row>15</xdr:row>
      <xdr:rowOff>781050</xdr:rowOff>
    </xdr:from>
    <xdr:to>
      <xdr:col>3</xdr:col>
      <xdr:colOff>1419225</xdr:colOff>
      <xdr:row>15</xdr:row>
      <xdr:rowOff>1057275</xdr:rowOff>
    </xdr:to>
    <xdr:sp>
      <xdr:nvSpPr>
        <xdr:cNvPr id="43" name="Text Box 275"/>
        <xdr:cNvSpPr txBox="1">
          <a:spLocks noChangeArrowheads="1"/>
        </xdr:cNvSpPr>
      </xdr:nvSpPr>
      <xdr:spPr>
        <a:xfrm>
          <a:off x="3486150" y="857250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4</xdr:col>
      <xdr:colOff>28575</xdr:colOff>
      <xdr:row>15</xdr:row>
      <xdr:rowOff>1238250</xdr:rowOff>
    </xdr:from>
    <xdr:to>
      <xdr:col>4</xdr:col>
      <xdr:colOff>1428750</xdr:colOff>
      <xdr:row>15</xdr:row>
      <xdr:rowOff>1876425</xdr:rowOff>
    </xdr:to>
    <xdr:sp>
      <xdr:nvSpPr>
        <xdr:cNvPr id="44" name="Text Box 360"/>
        <xdr:cNvSpPr txBox="1">
          <a:spLocks noChangeArrowheads="1"/>
        </xdr:cNvSpPr>
      </xdr:nvSpPr>
      <xdr:spPr>
        <a:xfrm>
          <a:off x="4924425" y="9029700"/>
          <a:ext cx="1400175" cy="638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OUTUBRO/2014 para geração de Avisos que devem ser entregues até  30 dias antes do Gozo.</a:t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1419225</xdr:colOff>
      <xdr:row>15</xdr:row>
      <xdr:rowOff>390525</xdr:rowOff>
    </xdr:to>
    <xdr:sp>
      <xdr:nvSpPr>
        <xdr:cNvPr id="45" name="Text Box 217"/>
        <xdr:cNvSpPr txBox="1">
          <a:spLocks noChangeArrowheads="1"/>
        </xdr:cNvSpPr>
      </xdr:nvSpPr>
      <xdr:spPr>
        <a:xfrm>
          <a:off x="4924425" y="7820025"/>
          <a:ext cx="1390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JUNHO/2014</a:t>
          </a:r>
        </a:p>
      </xdr:txBody>
    </xdr:sp>
    <xdr:clientData/>
  </xdr:twoCellAnchor>
  <xdr:twoCellAnchor>
    <xdr:from>
      <xdr:col>5</xdr:col>
      <xdr:colOff>28575</xdr:colOff>
      <xdr:row>12</xdr:row>
      <xdr:rowOff>428625</xdr:rowOff>
    </xdr:from>
    <xdr:to>
      <xdr:col>5</xdr:col>
      <xdr:colOff>1419225</xdr:colOff>
      <xdr:row>12</xdr:row>
      <xdr:rowOff>952500</xdr:rowOff>
    </xdr:to>
    <xdr:sp>
      <xdr:nvSpPr>
        <xdr:cNvPr id="46" name="Text Box 240"/>
        <xdr:cNvSpPr txBox="1">
          <a:spLocks noChangeArrowheads="1"/>
        </xdr:cNvSpPr>
      </xdr:nvSpPr>
      <xdr:spPr>
        <a:xfrm>
          <a:off x="6372225" y="5800725"/>
          <a:ext cx="1390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4</xdr:col>
      <xdr:colOff>28575</xdr:colOff>
      <xdr:row>12</xdr:row>
      <xdr:rowOff>19050</xdr:rowOff>
    </xdr:from>
    <xdr:to>
      <xdr:col>4</xdr:col>
      <xdr:colOff>1419225</xdr:colOff>
      <xdr:row>12</xdr:row>
      <xdr:rowOff>1276350</xdr:rowOff>
    </xdr:to>
    <xdr:sp>
      <xdr:nvSpPr>
        <xdr:cNvPr id="47" name="Text Box 361"/>
        <xdr:cNvSpPr txBox="1">
          <a:spLocks noChangeArrowheads="1"/>
        </xdr:cNvSpPr>
      </xdr:nvSpPr>
      <xdr:spPr>
        <a:xfrm>
          <a:off x="4924425" y="5391150"/>
          <a:ext cx="1390650" cy="12573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até dia 20 do mês subsequente.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1419225</xdr:colOff>
      <xdr:row>9</xdr:row>
      <xdr:rowOff>723900</xdr:rowOff>
    </xdr:to>
    <xdr:sp>
      <xdr:nvSpPr>
        <xdr:cNvPr id="48" name="Text Box 361"/>
        <xdr:cNvSpPr txBox="1">
          <a:spLocks noChangeArrowheads="1"/>
        </xdr:cNvSpPr>
      </xdr:nvSpPr>
      <xdr:spPr>
        <a:xfrm>
          <a:off x="6372225" y="3609975"/>
          <a:ext cx="1390650" cy="6953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 3.º decêndio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1</xdr:col>
      <xdr:colOff>1438275</xdr:colOff>
      <xdr:row>9</xdr:row>
      <xdr:rowOff>1409700</xdr:rowOff>
    </xdr:to>
    <xdr:sp>
      <xdr:nvSpPr>
        <xdr:cNvPr id="49" name="Text Box 402"/>
        <xdr:cNvSpPr txBox="1">
          <a:spLocks noChangeArrowheads="1"/>
        </xdr:cNvSpPr>
      </xdr:nvSpPr>
      <xdr:spPr>
        <a:xfrm>
          <a:off x="581025" y="3581400"/>
          <a:ext cx="1409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E/ou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419100</xdr:rowOff>
    </xdr:from>
    <xdr:to>
      <xdr:col>4</xdr:col>
      <xdr:colOff>1419225</xdr:colOff>
      <xdr:row>15</xdr:row>
      <xdr:rowOff>1200150</xdr:rowOff>
    </xdr:to>
    <xdr:sp>
      <xdr:nvSpPr>
        <xdr:cNvPr id="50" name="Text Box 361"/>
        <xdr:cNvSpPr txBox="1">
          <a:spLocks noChangeArrowheads="1"/>
        </xdr:cNvSpPr>
      </xdr:nvSpPr>
      <xdr:spPr>
        <a:xfrm>
          <a:off x="4924425" y="8210550"/>
          <a:ext cx="1390650" cy="7810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1.º decêndio do mês seguinte.</a:t>
          </a:r>
        </a:p>
      </xdr:txBody>
    </xdr:sp>
    <xdr:clientData/>
  </xdr:twoCellAnchor>
  <xdr:twoCellAnchor>
    <xdr:from>
      <xdr:col>5</xdr:col>
      <xdr:colOff>38100</xdr:colOff>
      <xdr:row>12</xdr:row>
      <xdr:rowOff>1000125</xdr:rowOff>
    </xdr:from>
    <xdr:to>
      <xdr:col>5</xdr:col>
      <xdr:colOff>1428750</xdr:colOff>
      <xdr:row>12</xdr:row>
      <xdr:rowOff>1428750</xdr:rowOff>
    </xdr:to>
    <xdr:sp>
      <xdr:nvSpPr>
        <xdr:cNvPr id="51" name="Text Box 361"/>
        <xdr:cNvSpPr txBox="1">
          <a:spLocks noChangeArrowheads="1"/>
        </xdr:cNvSpPr>
      </xdr:nvSpPr>
      <xdr:spPr>
        <a:xfrm>
          <a:off x="6381750" y="6372225"/>
          <a:ext cx="1390650" cy="4286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 FIN: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&gt;Apurar realização do orçamento cfe DRE.</a:t>
          </a:r>
        </a:p>
      </xdr:txBody>
    </xdr:sp>
    <xdr:clientData/>
  </xdr:twoCellAnchor>
  <xdr:twoCellAnchor>
    <xdr:from>
      <xdr:col>5</xdr:col>
      <xdr:colOff>28575</xdr:colOff>
      <xdr:row>9</xdr:row>
      <xdr:rowOff>771525</xdr:rowOff>
    </xdr:from>
    <xdr:to>
      <xdr:col>5</xdr:col>
      <xdr:colOff>1419225</xdr:colOff>
      <xdr:row>9</xdr:row>
      <xdr:rowOff>1114425</xdr:rowOff>
    </xdr:to>
    <xdr:sp>
      <xdr:nvSpPr>
        <xdr:cNvPr id="52" name="Text Box 325"/>
        <xdr:cNvSpPr txBox="1">
          <a:spLocks noChangeArrowheads="1"/>
        </xdr:cNvSpPr>
      </xdr:nvSpPr>
      <xdr:spPr>
        <a:xfrm>
          <a:off x="6372225" y="4352925"/>
          <a:ext cx="1390650" cy="3524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Validar DRE Gerencial</a:t>
          </a:r>
        </a:p>
      </xdr:txBody>
    </xdr:sp>
    <xdr:clientData/>
  </xdr:twoCellAnchor>
  <xdr:twoCellAnchor>
    <xdr:from>
      <xdr:col>6</xdr:col>
      <xdr:colOff>28575</xdr:colOff>
      <xdr:row>6</xdr:row>
      <xdr:rowOff>47625</xdr:rowOff>
    </xdr:from>
    <xdr:to>
      <xdr:col>6</xdr:col>
      <xdr:colOff>1428750</xdr:colOff>
      <xdr:row>6</xdr:row>
      <xdr:rowOff>857250</xdr:rowOff>
    </xdr:to>
    <xdr:sp>
      <xdr:nvSpPr>
        <xdr:cNvPr id="53" name="Text Box 405"/>
        <xdr:cNvSpPr txBox="1">
          <a:spLocks noChangeArrowheads="1"/>
        </xdr:cNvSpPr>
      </xdr:nvSpPr>
      <xdr:spPr>
        <a:xfrm>
          <a:off x="7820025" y="1847850"/>
          <a:ext cx="14001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IMPRESSO P/ CONTABILIZAR: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75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12</xdr:row>
      <xdr:rowOff>1466850</xdr:rowOff>
    </xdr:from>
    <xdr:to>
      <xdr:col>5</xdr:col>
      <xdr:colOff>1428750</xdr:colOff>
      <xdr:row>12</xdr:row>
      <xdr:rowOff>1743075</xdr:rowOff>
    </xdr:to>
    <xdr:sp>
      <xdr:nvSpPr>
        <xdr:cNvPr id="54" name="Text Box 241"/>
        <xdr:cNvSpPr txBox="1">
          <a:spLocks noChangeArrowheads="1"/>
        </xdr:cNvSpPr>
      </xdr:nvSpPr>
      <xdr:spPr>
        <a:xfrm>
          <a:off x="6372225" y="6838950"/>
          <a:ext cx="1400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SINTEGRA - EFD ICMS MA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12</xdr:row>
      <xdr:rowOff>1304925</xdr:rowOff>
    </xdr:from>
    <xdr:to>
      <xdr:col>4</xdr:col>
      <xdr:colOff>1428750</xdr:colOff>
      <xdr:row>12</xdr:row>
      <xdr:rowOff>2057400</xdr:rowOff>
    </xdr:to>
    <xdr:sp>
      <xdr:nvSpPr>
        <xdr:cNvPr id="55" name="Text Box 241"/>
        <xdr:cNvSpPr txBox="1">
          <a:spLocks noChangeArrowheads="1"/>
        </xdr:cNvSpPr>
      </xdr:nvSpPr>
      <xdr:spPr>
        <a:xfrm>
          <a:off x="4924425" y="6677025"/>
          <a:ext cx="14001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EFD CONTRIBUIÇÕES (PIS/COFINS/CPP)</a:t>
          </a:r>
        </a:p>
      </xdr:txBody>
    </xdr:sp>
    <xdr:clientData/>
  </xdr:twoCellAnchor>
  <xdr:twoCellAnchor>
    <xdr:from>
      <xdr:col>6</xdr:col>
      <xdr:colOff>19050</xdr:colOff>
      <xdr:row>9</xdr:row>
      <xdr:rowOff>723900</xdr:rowOff>
    </xdr:from>
    <xdr:to>
      <xdr:col>6</xdr:col>
      <xdr:colOff>1419225</xdr:colOff>
      <xdr:row>9</xdr:row>
      <xdr:rowOff>1428750</xdr:rowOff>
    </xdr:to>
    <xdr:sp>
      <xdr:nvSpPr>
        <xdr:cNvPr id="56" name="Text Box 362"/>
        <xdr:cNvSpPr txBox="1">
          <a:spLocks noChangeArrowheads="1"/>
        </xdr:cNvSpPr>
      </xdr:nvSpPr>
      <xdr:spPr>
        <a:xfrm>
          <a:off x="7810500" y="4305300"/>
          <a:ext cx="1400175" cy="714375"/>
        </a:xfrm>
        <a:prstGeom prst="rect">
          <a:avLst/>
        </a:prstGeom>
        <a:solidFill>
          <a:srgbClr val="F2DCDB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RH: Afixar Mural  junto ao Quadro de Horário  GPS do mês  encerrado Julho/2014. </a:t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1419225</xdr:colOff>
      <xdr:row>9</xdr:row>
      <xdr:rowOff>781050</xdr:rowOff>
    </xdr:to>
    <xdr:sp>
      <xdr:nvSpPr>
        <xdr:cNvPr id="57" name="Text Box 383"/>
        <xdr:cNvSpPr txBox="1">
          <a:spLocks noChangeArrowheads="1"/>
        </xdr:cNvSpPr>
      </xdr:nvSpPr>
      <xdr:spPr>
        <a:xfrm>
          <a:off x="4924425" y="3609975"/>
          <a:ext cx="1390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1419225</xdr:colOff>
      <xdr:row>12</xdr:row>
      <xdr:rowOff>1190625</xdr:rowOff>
    </xdr:to>
    <xdr:sp>
      <xdr:nvSpPr>
        <xdr:cNvPr id="58" name="Text Box 325"/>
        <xdr:cNvSpPr txBox="1">
          <a:spLocks noChangeArrowheads="1"/>
        </xdr:cNvSpPr>
      </xdr:nvSpPr>
      <xdr:spPr>
        <a:xfrm>
          <a:off x="2028825" y="5400675"/>
          <a:ext cx="1390650" cy="11715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com sistema Integrado - DRE ref.JuLho/2014.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Inetragação: DRE Ref Junho/2014.</a:t>
          </a:r>
        </a:p>
      </xdr:txBody>
    </xdr:sp>
    <xdr:clientData/>
  </xdr:twoCellAnchor>
  <xdr:twoCellAnchor>
    <xdr:from>
      <xdr:col>4</xdr:col>
      <xdr:colOff>28575</xdr:colOff>
      <xdr:row>18</xdr:row>
      <xdr:rowOff>19050</xdr:rowOff>
    </xdr:from>
    <xdr:to>
      <xdr:col>4</xdr:col>
      <xdr:colOff>1419225</xdr:colOff>
      <xdr:row>18</xdr:row>
      <xdr:rowOff>2495550</xdr:rowOff>
    </xdr:to>
    <xdr:sp>
      <xdr:nvSpPr>
        <xdr:cNvPr id="59" name="Text Box 361"/>
        <xdr:cNvSpPr txBox="1">
          <a:spLocks noChangeArrowheads="1"/>
        </xdr:cNvSpPr>
      </xdr:nvSpPr>
      <xdr:spPr>
        <a:xfrm>
          <a:off x="4924425" y="10039350"/>
          <a:ext cx="1390650" cy="24765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2º decêndio do mês seguinte.</a:t>
          </a:r>
        </a:p>
      </xdr:txBody>
    </xdr:sp>
    <xdr:clientData/>
  </xdr:twoCellAnchor>
  <xdr:twoCellAnchor>
    <xdr:from>
      <xdr:col>5</xdr:col>
      <xdr:colOff>28575</xdr:colOff>
      <xdr:row>9</xdr:row>
      <xdr:rowOff>1143000</xdr:rowOff>
    </xdr:from>
    <xdr:to>
      <xdr:col>5</xdr:col>
      <xdr:colOff>1428750</xdr:colOff>
      <xdr:row>9</xdr:row>
      <xdr:rowOff>1428750</xdr:rowOff>
    </xdr:to>
    <xdr:sp>
      <xdr:nvSpPr>
        <xdr:cNvPr id="60" name="Text Box 241"/>
        <xdr:cNvSpPr txBox="1">
          <a:spLocks noChangeArrowheads="1"/>
        </xdr:cNvSpPr>
      </xdr:nvSpPr>
      <xdr:spPr>
        <a:xfrm>
          <a:off x="6372225" y="4724400"/>
          <a:ext cx="1400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DCTF MAIO2014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18</xdr:row>
      <xdr:rowOff>1619250</xdr:rowOff>
    </xdr:from>
    <xdr:to>
      <xdr:col>1</xdr:col>
      <xdr:colOff>1409700</xdr:colOff>
      <xdr:row>18</xdr:row>
      <xdr:rowOff>2495550</xdr:rowOff>
    </xdr:to>
    <xdr:sp>
      <xdr:nvSpPr>
        <xdr:cNvPr id="61" name="Text Box 387"/>
        <xdr:cNvSpPr txBox="1">
          <a:spLocks noChangeArrowheads="1"/>
        </xdr:cNvSpPr>
      </xdr:nvSpPr>
      <xdr:spPr>
        <a:xfrm>
          <a:off x="571500" y="11639550"/>
          <a:ext cx="1390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&gt;Data limite adessão prc especial 2014 (novo refis) Lei 12.996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31"/>
  <sheetViews>
    <sheetView showGridLines="0" zoomScalePageLayoutView="0" workbookViewId="0" topLeftCell="Y1">
      <selection activeCell="Y3" sqref="Y3:Y4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421875" style="44" customWidth="1"/>
    <col min="26" max="26" width="10.8515625" style="50" customWidth="1"/>
    <col min="27" max="27" width="13.8515625" style="44" customWidth="1"/>
    <col min="28" max="28" width="26.57421875" style="0" customWidth="1"/>
    <col min="29" max="29" width="54.7109375" style="0" customWidth="1"/>
  </cols>
  <sheetData>
    <row r="1" spans="1:29" ht="12.75">
      <c r="A1" s="111" t="s">
        <v>59</v>
      </c>
      <c r="B1" s="111"/>
      <c r="C1" s="111"/>
      <c r="D1" s="111"/>
      <c r="E1" s="111"/>
      <c r="F1" s="111"/>
      <c r="G1" s="111"/>
      <c r="I1" s="111" t="s">
        <v>60</v>
      </c>
      <c r="J1" s="111"/>
      <c r="K1" s="111"/>
      <c r="L1" s="111"/>
      <c r="M1" s="111"/>
      <c r="N1" s="111"/>
      <c r="O1" s="111"/>
      <c r="Q1" s="111" t="s">
        <v>61</v>
      </c>
      <c r="R1" s="111"/>
      <c r="S1" s="111"/>
      <c r="T1" s="111"/>
      <c r="U1" s="111"/>
      <c r="V1" s="111"/>
      <c r="W1" s="111"/>
      <c r="Y1" s="108" t="s">
        <v>134</v>
      </c>
      <c r="Z1" s="45">
        <v>41640</v>
      </c>
      <c r="AA1" s="85" t="str">
        <f>TEXT(Z1,"dddd")</f>
        <v>quarta-feira</v>
      </c>
      <c r="AB1" s="46" t="s">
        <v>65</v>
      </c>
      <c r="AC1" s="47" t="s">
        <v>67</v>
      </c>
    </row>
    <row r="2" spans="1:29" ht="12.75">
      <c r="A2" t="s">
        <v>55</v>
      </c>
      <c r="B2" t="s">
        <v>56</v>
      </c>
      <c r="C2" t="s">
        <v>57</v>
      </c>
      <c r="D2" t="s">
        <v>58</v>
      </c>
      <c r="E2" t="s">
        <v>58</v>
      </c>
      <c r="F2" t="s">
        <v>56</v>
      </c>
      <c r="G2" t="s">
        <v>56</v>
      </c>
      <c r="I2" t="s">
        <v>55</v>
      </c>
      <c r="J2" t="s">
        <v>56</v>
      </c>
      <c r="K2" t="s">
        <v>57</v>
      </c>
      <c r="L2" t="s">
        <v>58</v>
      </c>
      <c r="M2" t="s">
        <v>58</v>
      </c>
      <c r="N2" t="s">
        <v>56</v>
      </c>
      <c r="O2" t="s">
        <v>56</v>
      </c>
      <c r="Q2" t="s">
        <v>55</v>
      </c>
      <c r="R2" t="s">
        <v>56</v>
      </c>
      <c r="S2" t="s">
        <v>57</v>
      </c>
      <c r="T2" t="s">
        <v>58</v>
      </c>
      <c r="U2" t="s">
        <v>58</v>
      </c>
      <c r="V2" t="s">
        <v>56</v>
      </c>
      <c r="W2" t="s">
        <v>56</v>
      </c>
      <c r="Y2" s="109"/>
      <c r="Z2" s="48">
        <v>41645</v>
      </c>
      <c r="AA2" s="76" t="str">
        <f>TEXT(Z2,"dddd")</f>
        <v>segunda-feira</v>
      </c>
      <c r="AB2" s="2" t="s">
        <v>66</v>
      </c>
      <c r="AC2" s="24" t="s">
        <v>72</v>
      </c>
    </row>
    <row r="3" spans="7:29" ht="12.75">
      <c r="G3" s="25">
        <v>1</v>
      </c>
      <c r="K3">
        <v>1</v>
      </c>
      <c r="L3">
        <f aca="true" t="shared" si="0" ref="K3:O4">K3+1</f>
        <v>2</v>
      </c>
      <c r="M3">
        <f t="shared" si="0"/>
        <v>3</v>
      </c>
      <c r="N3">
        <f t="shared" si="0"/>
        <v>4</v>
      </c>
      <c r="O3">
        <f t="shared" si="0"/>
        <v>5</v>
      </c>
      <c r="S3">
        <v>1</v>
      </c>
      <c r="T3">
        <f aca="true" t="shared" si="1" ref="T3:W4">S3+1</f>
        <v>2</v>
      </c>
      <c r="U3">
        <f t="shared" si="1"/>
        <v>3</v>
      </c>
      <c r="V3">
        <f t="shared" si="1"/>
        <v>4</v>
      </c>
      <c r="W3">
        <f t="shared" si="1"/>
        <v>5</v>
      </c>
      <c r="Y3" s="108" t="s">
        <v>135</v>
      </c>
      <c r="Z3" s="45">
        <v>41702</v>
      </c>
      <c r="AA3" s="77" t="str">
        <f>TEXT(Z3,"dddd")</f>
        <v>terça-feira</v>
      </c>
      <c r="AB3" s="46" t="s">
        <v>68</v>
      </c>
      <c r="AC3" s="47" t="s">
        <v>123</v>
      </c>
    </row>
    <row r="4" spans="1:29" ht="12.75">
      <c r="A4">
        <f>G3+1</f>
        <v>2</v>
      </c>
      <c r="B4">
        <f aca="true" t="shared" si="2" ref="B4:G4">A4+1</f>
        <v>3</v>
      </c>
      <c r="C4">
        <f t="shared" si="2"/>
        <v>4</v>
      </c>
      <c r="D4">
        <f t="shared" si="2"/>
        <v>5</v>
      </c>
      <c r="E4">
        <f t="shared" si="2"/>
        <v>6</v>
      </c>
      <c r="F4">
        <f t="shared" si="2"/>
        <v>7</v>
      </c>
      <c r="G4">
        <f t="shared" si="2"/>
        <v>8</v>
      </c>
      <c r="I4">
        <f>O3+1</f>
        <v>6</v>
      </c>
      <c r="J4">
        <f>I4+1</f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Q4">
        <f>W3+1</f>
        <v>6</v>
      </c>
      <c r="R4">
        <f>Q4+1</f>
        <v>7</v>
      </c>
      <c r="S4">
        <f>R4+1</f>
        <v>8</v>
      </c>
      <c r="T4">
        <f t="shared" si="1"/>
        <v>9</v>
      </c>
      <c r="U4">
        <f t="shared" si="1"/>
        <v>10</v>
      </c>
      <c r="V4">
        <f t="shared" si="1"/>
        <v>11</v>
      </c>
      <c r="W4">
        <f t="shared" si="1"/>
        <v>12</v>
      </c>
      <c r="Y4" s="110"/>
      <c r="Z4" s="49">
        <v>41706</v>
      </c>
      <c r="AA4" s="78" t="str">
        <f>TEXT(Z4,"dddd")</f>
        <v>sábado</v>
      </c>
      <c r="AB4" s="50" t="s">
        <v>70</v>
      </c>
      <c r="AC4" s="51" t="s">
        <v>71</v>
      </c>
    </row>
    <row r="5" spans="1:29" ht="12.75">
      <c r="A5" s="111" t="s">
        <v>62</v>
      </c>
      <c r="B5" s="111"/>
      <c r="C5" s="111"/>
      <c r="D5" s="111"/>
      <c r="E5" s="111"/>
      <c r="F5" s="111"/>
      <c r="G5" s="111"/>
      <c r="I5" s="111" t="s">
        <v>63</v>
      </c>
      <c r="J5" s="111"/>
      <c r="K5" s="111"/>
      <c r="L5" s="111"/>
      <c r="M5" s="111"/>
      <c r="N5" s="111"/>
      <c r="O5" s="111"/>
      <c r="Q5" s="111" t="s">
        <v>64</v>
      </c>
      <c r="R5" s="111"/>
      <c r="S5" s="111"/>
      <c r="T5" s="111"/>
      <c r="U5" s="111"/>
      <c r="V5" s="111"/>
      <c r="W5" s="111"/>
      <c r="Y5" s="108" t="s">
        <v>136</v>
      </c>
      <c r="Z5" s="65">
        <v>41742</v>
      </c>
      <c r="AA5" s="86" t="str">
        <f aca="true" t="shared" si="3" ref="AA5:AA30">TEXT(Z5,"dddd")</f>
        <v>domingo</v>
      </c>
      <c r="AB5" s="46" t="s">
        <v>73</v>
      </c>
      <c r="AC5" s="47" t="s">
        <v>72</v>
      </c>
    </row>
    <row r="6" spans="1:29" ht="12.75">
      <c r="A6" t="e">
        <f>#REF!+1</f>
        <v>#REF!</v>
      </c>
      <c r="B6" t="e">
        <f aca="true" t="shared" si="4" ref="B6:G7">A6+1</f>
        <v>#REF!</v>
      </c>
      <c r="C6" t="e">
        <f t="shared" si="4"/>
        <v>#REF!</v>
      </c>
      <c r="D6" t="e">
        <f t="shared" si="4"/>
        <v>#REF!</v>
      </c>
      <c r="E6" t="e">
        <f t="shared" si="4"/>
        <v>#REF!</v>
      </c>
      <c r="F6" t="e">
        <f t="shared" si="4"/>
        <v>#REF!</v>
      </c>
      <c r="G6" t="e">
        <f t="shared" si="4"/>
        <v>#REF!</v>
      </c>
      <c r="I6" t="e">
        <f>#REF!+1</f>
        <v>#REF!</v>
      </c>
      <c r="J6" t="e">
        <f aca="true" t="shared" si="5" ref="J6:O7">I6+1</f>
        <v>#REF!</v>
      </c>
      <c r="K6" t="e">
        <f t="shared" si="5"/>
        <v>#REF!</v>
      </c>
      <c r="L6" t="e">
        <f t="shared" si="5"/>
        <v>#REF!</v>
      </c>
      <c r="M6" t="e">
        <f t="shared" si="5"/>
        <v>#REF!</v>
      </c>
      <c r="N6" t="e">
        <f t="shared" si="5"/>
        <v>#REF!</v>
      </c>
      <c r="O6" t="e">
        <f t="shared" si="5"/>
        <v>#REF!</v>
      </c>
      <c r="Q6" t="e">
        <f>#REF!+1</f>
        <v>#REF!</v>
      </c>
      <c r="R6" t="e">
        <f aca="true" t="shared" si="6" ref="R6:W7">Q6+1</f>
        <v>#REF!</v>
      </c>
      <c r="S6" t="e">
        <f t="shared" si="6"/>
        <v>#REF!</v>
      </c>
      <c r="T6" t="e">
        <f t="shared" si="6"/>
        <v>#REF!</v>
      </c>
      <c r="U6" t="e">
        <f t="shared" si="6"/>
        <v>#REF!</v>
      </c>
      <c r="V6" t="e">
        <f t="shared" si="6"/>
        <v>#REF!</v>
      </c>
      <c r="W6" t="e">
        <f t="shared" si="6"/>
        <v>#REF!</v>
      </c>
      <c r="Y6" s="110"/>
      <c r="Z6" s="61">
        <v>41747</v>
      </c>
      <c r="AA6" s="82" t="str">
        <f t="shared" si="3"/>
        <v>sexta-feira</v>
      </c>
      <c r="AB6" s="50" t="s">
        <v>111</v>
      </c>
      <c r="AC6" s="51" t="s">
        <v>124</v>
      </c>
    </row>
    <row r="7" spans="1:29" ht="12.75">
      <c r="A7" t="e">
        <f>#REF!+1</f>
        <v>#REF!</v>
      </c>
      <c r="B7" t="e">
        <f t="shared" si="4"/>
        <v>#REF!</v>
      </c>
      <c r="C7" t="e">
        <f t="shared" si="4"/>
        <v>#REF!</v>
      </c>
      <c r="D7" t="e">
        <f t="shared" si="4"/>
        <v>#REF!</v>
      </c>
      <c r="E7" t="e">
        <f t="shared" si="4"/>
        <v>#REF!</v>
      </c>
      <c r="F7" t="e">
        <f t="shared" si="4"/>
        <v>#REF!</v>
      </c>
      <c r="G7" t="e">
        <f t="shared" si="4"/>
        <v>#REF!</v>
      </c>
      <c r="I7" t="e">
        <f>#REF!+1</f>
        <v>#REF!</v>
      </c>
      <c r="J7" t="e">
        <f t="shared" si="5"/>
        <v>#REF!</v>
      </c>
      <c r="K7" t="e">
        <f t="shared" si="5"/>
        <v>#REF!</v>
      </c>
      <c r="L7" t="e">
        <f t="shared" si="5"/>
        <v>#REF!</v>
      </c>
      <c r="M7" t="e">
        <f t="shared" si="5"/>
        <v>#REF!</v>
      </c>
      <c r="N7" t="e">
        <f t="shared" si="5"/>
        <v>#REF!</v>
      </c>
      <c r="O7" t="e">
        <f t="shared" si="5"/>
        <v>#REF!</v>
      </c>
      <c r="Q7" t="e">
        <f>#REF!+1</f>
        <v>#REF!</v>
      </c>
      <c r="R7" t="e">
        <f t="shared" si="6"/>
        <v>#REF!</v>
      </c>
      <c r="S7" t="e">
        <f t="shared" si="6"/>
        <v>#REF!</v>
      </c>
      <c r="T7" t="e">
        <f t="shared" si="6"/>
        <v>#REF!</v>
      </c>
      <c r="U7" t="e">
        <f t="shared" si="6"/>
        <v>#REF!</v>
      </c>
      <c r="V7" t="e">
        <f t="shared" si="6"/>
        <v>#REF!</v>
      </c>
      <c r="W7" t="e">
        <f t="shared" si="6"/>
        <v>#REF!</v>
      </c>
      <c r="Y7" s="110"/>
      <c r="Z7" s="58">
        <v>41749</v>
      </c>
      <c r="AA7" s="81" t="str">
        <f t="shared" si="3"/>
        <v>domingo</v>
      </c>
      <c r="AB7" s="59" t="s">
        <v>75</v>
      </c>
      <c r="AC7" s="60" t="s">
        <v>72</v>
      </c>
    </row>
    <row r="8" spans="1:29" ht="12.75">
      <c r="A8" t="s">
        <v>55</v>
      </c>
      <c r="B8" t="s">
        <v>56</v>
      </c>
      <c r="C8" t="s">
        <v>57</v>
      </c>
      <c r="D8" t="s">
        <v>58</v>
      </c>
      <c r="E8" t="s">
        <v>58</v>
      </c>
      <c r="F8" t="s">
        <v>56</v>
      </c>
      <c r="G8" t="s">
        <v>56</v>
      </c>
      <c r="I8" t="s">
        <v>55</v>
      </c>
      <c r="J8" t="s">
        <v>56</v>
      </c>
      <c r="K8" t="s">
        <v>57</v>
      </c>
      <c r="L8" t="s">
        <v>58</v>
      </c>
      <c r="M8" t="s">
        <v>58</v>
      </c>
      <c r="N8" t="s">
        <v>56</v>
      </c>
      <c r="O8" t="s">
        <v>56</v>
      </c>
      <c r="Q8" t="s">
        <v>55</v>
      </c>
      <c r="R8" t="s">
        <v>56</v>
      </c>
      <c r="S8" t="s">
        <v>57</v>
      </c>
      <c r="T8" t="s">
        <v>58</v>
      </c>
      <c r="U8" t="s">
        <v>58</v>
      </c>
      <c r="V8" t="s">
        <v>56</v>
      </c>
      <c r="W8" t="s">
        <v>56</v>
      </c>
      <c r="Y8" s="110"/>
      <c r="Z8" s="61">
        <v>41750</v>
      </c>
      <c r="AA8" s="82" t="str">
        <f t="shared" si="3"/>
        <v>segunda-feira</v>
      </c>
      <c r="AB8" s="50" t="s">
        <v>74</v>
      </c>
      <c r="AC8" s="51" t="s">
        <v>67</v>
      </c>
    </row>
    <row r="9" spans="1:29" ht="12.75">
      <c r="A9" t="e">
        <f>#REF!+1</f>
        <v>#REF!</v>
      </c>
      <c r="B9" t="e">
        <f aca="true" t="shared" si="7" ref="B9:G9">A9+1</f>
        <v>#REF!</v>
      </c>
      <c r="C9" t="e">
        <f t="shared" si="7"/>
        <v>#REF!</v>
      </c>
      <c r="D9" t="e">
        <f t="shared" si="7"/>
        <v>#REF!</v>
      </c>
      <c r="E9" s="25" t="e">
        <f t="shared" si="7"/>
        <v>#REF!</v>
      </c>
      <c r="F9" s="25" t="e">
        <f t="shared" si="7"/>
        <v>#REF!</v>
      </c>
      <c r="G9" t="e">
        <f t="shared" si="7"/>
        <v>#REF!</v>
      </c>
      <c r="I9" t="e">
        <f>#REF!+1</f>
        <v>#REF!</v>
      </c>
      <c r="J9" t="e">
        <f aca="true" t="shared" si="8" ref="J9:O9">I9+1</f>
        <v>#REF!</v>
      </c>
      <c r="K9" t="e">
        <f t="shared" si="8"/>
        <v>#REF!</v>
      </c>
      <c r="L9" t="e">
        <f t="shared" si="8"/>
        <v>#REF!</v>
      </c>
      <c r="M9" t="e">
        <f t="shared" si="8"/>
        <v>#REF!</v>
      </c>
      <c r="N9" t="e">
        <f t="shared" si="8"/>
        <v>#REF!</v>
      </c>
      <c r="O9" t="e">
        <f t="shared" si="8"/>
        <v>#REF!</v>
      </c>
      <c r="Q9" t="e">
        <f>#REF!+1</f>
        <v>#REF!</v>
      </c>
      <c r="R9" t="e">
        <f aca="true" t="shared" si="9" ref="R9:W9">Q9+1</f>
        <v>#REF!</v>
      </c>
      <c r="S9" t="e">
        <f t="shared" si="9"/>
        <v>#REF!</v>
      </c>
      <c r="T9" t="e">
        <f t="shared" si="9"/>
        <v>#REF!</v>
      </c>
      <c r="U9" s="25" t="e">
        <f t="shared" si="9"/>
        <v>#REF!</v>
      </c>
      <c r="V9" t="e">
        <f t="shared" si="9"/>
        <v>#REF!</v>
      </c>
      <c r="W9" t="e">
        <f t="shared" si="9"/>
        <v>#REF!</v>
      </c>
      <c r="Y9" s="109"/>
      <c r="Z9" s="52">
        <v>41754</v>
      </c>
      <c r="AA9" s="79" t="str">
        <f t="shared" si="3"/>
        <v>sexta-feira</v>
      </c>
      <c r="AB9" s="53" t="s">
        <v>95</v>
      </c>
      <c r="AC9" s="54" t="s">
        <v>96</v>
      </c>
    </row>
    <row r="10" spans="1:29" ht="12.75">
      <c r="A10" t="e">
        <f>G9+1</f>
        <v>#REF!</v>
      </c>
      <c r="B10" t="e">
        <f aca="true" t="shared" si="10" ref="B10:G10">A10+1</f>
        <v>#REF!</v>
      </c>
      <c r="C10" t="e">
        <f t="shared" si="10"/>
        <v>#REF!</v>
      </c>
      <c r="D10" t="e">
        <f t="shared" si="10"/>
        <v>#REF!</v>
      </c>
      <c r="E10" t="e">
        <f t="shared" si="10"/>
        <v>#REF!</v>
      </c>
      <c r="F10" t="e">
        <f t="shared" si="10"/>
        <v>#REF!</v>
      </c>
      <c r="G10" t="e">
        <f t="shared" si="10"/>
        <v>#REF!</v>
      </c>
      <c r="I10" t="e">
        <f>O9+1</f>
        <v>#REF!</v>
      </c>
      <c r="J10" t="e">
        <f>I10+1</f>
        <v>#REF!</v>
      </c>
      <c r="K10" t="e">
        <f>J10+1</f>
        <v>#REF!</v>
      </c>
      <c r="Q10" t="e">
        <f>W9+1</f>
        <v>#REF!</v>
      </c>
      <c r="R10" t="e">
        <f>Q10+1</f>
        <v>#REF!</v>
      </c>
      <c r="S10" t="e">
        <f>R10+1</f>
        <v>#REF!</v>
      </c>
      <c r="T10" s="25" t="e">
        <f>S10+1</f>
        <v>#REF!</v>
      </c>
      <c r="U10" t="e">
        <f>T10+1</f>
        <v>#REF!</v>
      </c>
      <c r="Y10" s="108" t="s">
        <v>137</v>
      </c>
      <c r="Z10" s="62">
        <v>41760</v>
      </c>
      <c r="AA10" s="80" t="str">
        <f t="shared" si="3"/>
        <v>quinta-feira</v>
      </c>
      <c r="AB10" s="56" t="s">
        <v>76</v>
      </c>
      <c r="AC10" s="57" t="s">
        <v>67</v>
      </c>
    </row>
    <row r="11" spans="5:29" ht="12.75">
      <c r="E11" s="25"/>
      <c r="F11" s="25"/>
      <c r="U11" s="25"/>
      <c r="Y11" s="110"/>
      <c r="Z11" s="63">
        <v>41770</v>
      </c>
      <c r="AA11" s="78" t="str">
        <f t="shared" si="3"/>
        <v>domingo</v>
      </c>
      <c r="AB11" s="50" t="s">
        <v>80</v>
      </c>
      <c r="AC11" s="51" t="s">
        <v>72</v>
      </c>
    </row>
    <row r="12" spans="25:29" ht="12.75">
      <c r="Y12" s="109"/>
      <c r="Z12" s="64">
        <v>41788</v>
      </c>
      <c r="AA12" s="79" t="str">
        <f t="shared" si="3"/>
        <v>quinta-feira</v>
      </c>
      <c r="AB12" s="53" t="s">
        <v>79</v>
      </c>
      <c r="AC12" s="54" t="s">
        <v>72</v>
      </c>
    </row>
    <row r="13" spans="25:29" ht="12.75">
      <c r="Y13" s="108" t="s">
        <v>141</v>
      </c>
      <c r="Z13" s="68">
        <v>41798</v>
      </c>
      <c r="AA13" s="83" t="str">
        <f t="shared" si="3"/>
        <v>domingo</v>
      </c>
      <c r="AB13" s="69" t="s">
        <v>138</v>
      </c>
      <c r="AC13" s="70" t="s">
        <v>72</v>
      </c>
    </row>
    <row r="14" spans="25:29" ht="12.75">
      <c r="Y14" s="110"/>
      <c r="Z14" s="58">
        <v>41803</v>
      </c>
      <c r="AA14" s="81" t="str">
        <f t="shared" si="3"/>
        <v>sexta-feira</v>
      </c>
      <c r="AB14" s="66" t="s">
        <v>139</v>
      </c>
      <c r="AC14" s="60" t="s">
        <v>72</v>
      </c>
    </row>
    <row r="15" spans="25:29" ht="12.75">
      <c r="Y15" s="110"/>
      <c r="Z15" s="74">
        <v>41809</v>
      </c>
      <c r="AA15" s="84" t="str">
        <f t="shared" si="3"/>
        <v>quinta-feira</v>
      </c>
      <c r="AB15" s="71" t="s">
        <v>77</v>
      </c>
      <c r="AC15" s="72" t="s">
        <v>69</v>
      </c>
    </row>
    <row r="16" spans="25:29" ht="12.75">
      <c r="Y16" s="110"/>
      <c r="Z16" s="58">
        <v>41814</v>
      </c>
      <c r="AA16" s="81" t="str">
        <f t="shared" si="3"/>
        <v>terça-feira</v>
      </c>
      <c r="AB16" s="66" t="s">
        <v>78</v>
      </c>
      <c r="AC16" s="60" t="s">
        <v>72</v>
      </c>
    </row>
    <row r="17" spans="25:29" ht="12.75">
      <c r="Y17" s="110"/>
      <c r="Z17" s="75">
        <v>41819</v>
      </c>
      <c r="AA17" s="84" t="str">
        <f t="shared" si="3"/>
        <v>domingo</v>
      </c>
      <c r="AB17" s="73" t="s">
        <v>140</v>
      </c>
      <c r="AC17" s="72" t="s">
        <v>69</v>
      </c>
    </row>
    <row r="18" spans="25:29" ht="12.75">
      <c r="Y18" s="109"/>
      <c r="Z18" s="52">
        <v>41820</v>
      </c>
      <c r="AA18" s="79" t="str">
        <f t="shared" si="3"/>
        <v>segunda-feira</v>
      </c>
      <c r="AB18" s="67" t="s">
        <v>142</v>
      </c>
      <c r="AC18" s="60" t="s">
        <v>72</v>
      </c>
    </row>
    <row r="19" spans="25:29" ht="12.75">
      <c r="Y19" s="92" t="s">
        <v>144</v>
      </c>
      <c r="Z19" s="88">
        <v>41866</v>
      </c>
      <c r="AA19" s="89" t="str">
        <f t="shared" si="3"/>
        <v>sexta-feira</v>
      </c>
      <c r="AB19" s="90" t="s">
        <v>143</v>
      </c>
      <c r="AC19" s="91" t="s">
        <v>72</v>
      </c>
    </row>
    <row r="20" spans="1:29" ht="12.75">
      <c r="A20" s="111" t="s">
        <v>81</v>
      </c>
      <c r="B20" s="111"/>
      <c r="C20" s="111"/>
      <c r="D20" s="111"/>
      <c r="E20" s="111"/>
      <c r="F20" s="111"/>
      <c r="G20" s="111"/>
      <c r="I20" s="111" t="s">
        <v>82</v>
      </c>
      <c r="J20" s="111"/>
      <c r="K20" s="111"/>
      <c r="L20" s="111"/>
      <c r="M20" s="111"/>
      <c r="N20" s="111"/>
      <c r="O20" s="111"/>
      <c r="Q20" s="111" t="s">
        <v>83</v>
      </c>
      <c r="R20" s="111"/>
      <c r="S20" s="111"/>
      <c r="T20" s="111"/>
      <c r="U20" s="111"/>
      <c r="V20" s="111"/>
      <c r="W20" s="111"/>
      <c r="Y20" s="108" t="s">
        <v>145</v>
      </c>
      <c r="Z20" s="55">
        <v>41889</v>
      </c>
      <c r="AA20" s="93" t="str">
        <f t="shared" si="3"/>
        <v>domingo</v>
      </c>
      <c r="AB20" s="56" t="s">
        <v>87</v>
      </c>
      <c r="AC20" s="57" t="s">
        <v>67</v>
      </c>
    </row>
    <row r="21" spans="1:29" ht="12.75">
      <c r="A21" t="s">
        <v>55</v>
      </c>
      <c r="B21" t="s">
        <v>56</v>
      </c>
      <c r="C21" t="s">
        <v>57</v>
      </c>
      <c r="D21" t="s">
        <v>58</v>
      </c>
      <c r="E21" t="s">
        <v>58</v>
      </c>
      <c r="F21" t="s">
        <v>56</v>
      </c>
      <c r="G21" t="s">
        <v>56</v>
      </c>
      <c r="I21" t="s">
        <v>55</v>
      </c>
      <c r="J21" t="s">
        <v>56</v>
      </c>
      <c r="K21" t="s">
        <v>57</v>
      </c>
      <c r="L21" t="s">
        <v>58</v>
      </c>
      <c r="M21" t="s">
        <v>58</v>
      </c>
      <c r="N21" t="s">
        <v>56</v>
      </c>
      <c r="O21" t="s">
        <v>56</v>
      </c>
      <c r="Q21" t="s">
        <v>55</v>
      </c>
      <c r="R21" t="s">
        <v>56</v>
      </c>
      <c r="S21" t="s">
        <v>57</v>
      </c>
      <c r="T21" t="s">
        <v>58</v>
      </c>
      <c r="U21" t="s">
        <v>58</v>
      </c>
      <c r="V21" t="s">
        <v>56</v>
      </c>
      <c r="W21" t="s">
        <v>56</v>
      </c>
      <c r="Y21" s="110"/>
      <c r="Z21" s="94">
        <v>41890</v>
      </c>
      <c r="AA21" s="81" t="str">
        <f t="shared" si="3"/>
        <v>segunda-feira</v>
      </c>
      <c r="AB21" s="59" t="s">
        <v>88</v>
      </c>
      <c r="AC21" s="60" t="s">
        <v>69</v>
      </c>
    </row>
    <row r="22" spans="6:29" ht="12.75">
      <c r="F22">
        <v>1</v>
      </c>
      <c r="G22">
        <f>F22+1</f>
        <v>2</v>
      </c>
      <c r="J22">
        <v>1</v>
      </c>
      <c r="K22">
        <f>J22+1</f>
        <v>2</v>
      </c>
      <c r="L22">
        <f>K22+1</f>
        <v>3</v>
      </c>
      <c r="M22">
        <f>L22+1</f>
        <v>4</v>
      </c>
      <c r="N22">
        <f>M22+1</f>
        <v>5</v>
      </c>
      <c r="O22">
        <f>N22+1</f>
        <v>6</v>
      </c>
      <c r="U22">
        <v>1</v>
      </c>
      <c r="V22">
        <f>U22+1</f>
        <v>2</v>
      </c>
      <c r="W22">
        <f>V22+1</f>
        <v>3</v>
      </c>
      <c r="Y22" s="109"/>
      <c r="Z22" s="48">
        <v>41904</v>
      </c>
      <c r="AA22" s="76" t="str">
        <f t="shared" si="3"/>
        <v>segunda-feira</v>
      </c>
      <c r="AB22" s="2" t="s">
        <v>94</v>
      </c>
      <c r="AC22" s="24" t="s">
        <v>96</v>
      </c>
    </row>
    <row r="23" spans="1:29" ht="12.75">
      <c r="A23" t="s">
        <v>84</v>
      </c>
      <c r="I23" t="s">
        <v>85</v>
      </c>
      <c r="Q23" t="s">
        <v>86</v>
      </c>
      <c r="Y23" s="108" t="s">
        <v>148</v>
      </c>
      <c r="Z23" s="45">
        <v>41924</v>
      </c>
      <c r="AA23" s="86" t="str">
        <f t="shared" si="3"/>
        <v>domingo</v>
      </c>
      <c r="AB23" s="46" t="s">
        <v>89</v>
      </c>
      <c r="AC23" s="47" t="s">
        <v>125</v>
      </c>
    </row>
    <row r="24" spans="1:29" ht="12.75">
      <c r="A24" s="43"/>
      <c r="B24" s="43"/>
      <c r="C24" s="43"/>
      <c r="D24" s="43"/>
      <c r="E24" s="43"/>
      <c r="F24" s="43"/>
      <c r="G24" s="43"/>
      <c r="I24" s="43"/>
      <c r="J24" s="43"/>
      <c r="K24" s="43"/>
      <c r="L24" s="43"/>
      <c r="M24" s="43"/>
      <c r="N24" s="43"/>
      <c r="O24" s="43"/>
      <c r="Q24" s="43"/>
      <c r="R24" s="43"/>
      <c r="S24" s="43"/>
      <c r="T24" s="43"/>
      <c r="U24" s="43"/>
      <c r="V24" s="43"/>
      <c r="W24" s="43"/>
      <c r="Y24" s="110"/>
      <c r="Z24" s="49">
        <v>41927</v>
      </c>
      <c r="AA24" s="78" t="str">
        <f t="shared" si="3"/>
        <v>quarta-feira</v>
      </c>
      <c r="AB24" s="96" t="s">
        <v>146</v>
      </c>
      <c r="AC24" s="95" t="s">
        <v>147</v>
      </c>
    </row>
    <row r="25" spans="1:29" ht="12.75">
      <c r="A25" t="s">
        <v>55</v>
      </c>
      <c r="B25" t="s">
        <v>56</v>
      </c>
      <c r="C25" t="s">
        <v>57</v>
      </c>
      <c r="D25" t="s">
        <v>58</v>
      </c>
      <c r="E25" t="s">
        <v>58</v>
      </c>
      <c r="F25" t="s">
        <v>56</v>
      </c>
      <c r="G25" t="s">
        <v>56</v>
      </c>
      <c r="I25" t="s">
        <v>55</v>
      </c>
      <c r="J25" t="s">
        <v>56</v>
      </c>
      <c r="K25" t="s">
        <v>57</v>
      </c>
      <c r="L25" t="s">
        <v>58</v>
      </c>
      <c r="M25" t="s">
        <v>58</v>
      </c>
      <c r="N25" t="s">
        <v>56</v>
      </c>
      <c r="O25" t="s">
        <v>56</v>
      </c>
      <c r="Q25" t="s">
        <v>55</v>
      </c>
      <c r="R25" t="s">
        <v>56</v>
      </c>
      <c r="S25" t="s">
        <v>57</v>
      </c>
      <c r="T25" t="s">
        <v>58</v>
      </c>
      <c r="U25" t="s">
        <v>58</v>
      </c>
      <c r="V25" t="s">
        <v>56</v>
      </c>
      <c r="W25" t="s">
        <v>56</v>
      </c>
      <c r="Y25" s="109"/>
      <c r="Z25" s="104">
        <v>41932</v>
      </c>
      <c r="AA25" s="79" t="str">
        <f t="shared" si="3"/>
        <v>segunda-feira</v>
      </c>
      <c r="AB25" s="53" t="s">
        <v>90</v>
      </c>
      <c r="AC25" s="105" t="s">
        <v>154</v>
      </c>
    </row>
    <row r="26" spans="7:29" ht="12.75">
      <c r="G26">
        <v>1</v>
      </c>
      <c r="K26">
        <v>1</v>
      </c>
      <c r="L26" s="25">
        <f>K26+1</f>
        <v>2</v>
      </c>
      <c r="M26">
        <f>L26+1</f>
        <v>3</v>
      </c>
      <c r="N26">
        <f>M26+1</f>
        <v>4</v>
      </c>
      <c r="O26">
        <f>N26+1</f>
        <v>5</v>
      </c>
      <c r="U26">
        <v>1</v>
      </c>
      <c r="V26">
        <f>U26+1</f>
        <v>2</v>
      </c>
      <c r="W26">
        <f>V26+1</f>
        <v>3</v>
      </c>
      <c r="Y26" s="108" t="s">
        <v>149</v>
      </c>
      <c r="Z26" s="97">
        <v>41944</v>
      </c>
      <c r="AA26" s="93" t="str">
        <f t="shared" si="3"/>
        <v>sábado</v>
      </c>
      <c r="AB26" s="98" t="s">
        <v>150</v>
      </c>
      <c r="AC26" s="57" t="s">
        <v>72</v>
      </c>
    </row>
    <row r="27" spans="1:29" ht="12.75">
      <c r="A27">
        <f>G26+1</f>
        <v>2</v>
      </c>
      <c r="B27">
        <f aca="true" t="shared" si="11" ref="B27:G27">A27+1</f>
        <v>3</v>
      </c>
      <c r="C27">
        <f t="shared" si="11"/>
        <v>4</v>
      </c>
      <c r="D27">
        <f t="shared" si="11"/>
        <v>5</v>
      </c>
      <c r="E27">
        <f t="shared" si="11"/>
        <v>6</v>
      </c>
      <c r="F27">
        <f t="shared" si="11"/>
        <v>7</v>
      </c>
      <c r="G27">
        <f t="shared" si="11"/>
        <v>8</v>
      </c>
      <c r="I27">
        <f>O26+1</f>
        <v>6</v>
      </c>
      <c r="J27">
        <f aca="true" t="shared" si="12" ref="J27:O27">I27+1</f>
        <v>7</v>
      </c>
      <c r="K27">
        <f t="shared" si="12"/>
        <v>8</v>
      </c>
      <c r="L27">
        <f t="shared" si="12"/>
        <v>9</v>
      </c>
      <c r="M27">
        <f t="shared" si="12"/>
        <v>10</v>
      </c>
      <c r="N27">
        <f t="shared" si="12"/>
        <v>11</v>
      </c>
      <c r="O27">
        <f t="shared" si="12"/>
        <v>12</v>
      </c>
      <c r="Q27">
        <f>W26+1</f>
        <v>4</v>
      </c>
      <c r="R27">
        <f>Q27+1</f>
        <v>5</v>
      </c>
      <c r="S27">
        <f>R27+1</f>
        <v>6</v>
      </c>
      <c r="T27">
        <f>S27+1</f>
        <v>7</v>
      </c>
      <c r="U27" s="25">
        <f>T27+1</f>
        <v>8</v>
      </c>
      <c r="V27">
        <f>U27+1</f>
        <v>9</v>
      </c>
      <c r="W27">
        <f>V27+1</f>
        <v>10</v>
      </c>
      <c r="Y27" s="110"/>
      <c r="Z27" s="99">
        <v>41945</v>
      </c>
      <c r="AA27" s="81" t="str">
        <f t="shared" si="3"/>
        <v>domingo</v>
      </c>
      <c r="AB27" s="59" t="s">
        <v>91</v>
      </c>
      <c r="AC27" s="60" t="s">
        <v>67</v>
      </c>
    </row>
    <row r="28" spans="21:29" ht="12.75">
      <c r="U28" s="25"/>
      <c r="Y28" s="109"/>
      <c r="Z28" s="100">
        <v>41958</v>
      </c>
      <c r="AA28" s="76" t="str">
        <f t="shared" si="3"/>
        <v>sábado</v>
      </c>
      <c r="AB28" s="101" t="s">
        <v>92</v>
      </c>
      <c r="AC28" s="102" t="s">
        <v>67</v>
      </c>
    </row>
    <row r="29" spans="1:29" ht="12.75">
      <c r="A29">
        <f>G27+1</f>
        <v>9</v>
      </c>
      <c r="B29">
        <f aca="true" t="shared" si="13" ref="B29:G29">A29+1</f>
        <v>10</v>
      </c>
      <c r="C29">
        <f t="shared" si="13"/>
        <v>11</v>
      </c>
      <c r="D29" s="25">
        <f t="shared" si="13"/>
        <v>12</v>
      </c>
      <c r="E29">
        <f t="shared" si="13"/>
        <v>13</v>
      </c>
      <c r="F29">
        <f t="shared" si="13"/>
        <v>14</v>
      </c>
      <c r="G29">
        <f t="shared" si="13"/>
        <v>15</v>
      </c>
      <c r="I29">
        <f>O27+1</f>
        <v>13</v>
      </c>
      <c r="J29">
        <f aca="true" t="shared" si="14" ref="J29:O29">I29+1</f>
        <v>14</v>
      </c>
      <c r="K29" s="25">
        <f t="shared" si="14"/>
        <v>15</v>
      </c>
      <c r="L29">
        <f t="shared" si="14"/>
        <v>16</v>
      </c>
      <c r="M29">
        <f t="shared" si="14"/>
        <v>17</v>
      </c>
      <c r="N29">
        <f t="shared" si="14"/>
        <v>18</v>
      </c>
      <c r="O29">
        <f t="shared" si="14"/>
        <v>19</v>
      </c>
      <c r="Q29">
        <f>W27+1</f>
        <v>11</v>
      </c>
      <c r="R29">
        <f aca="true" t="shared" si="15" ref="R29:W29">Q29+1</f>
        <v>12</v>
      </c>
      <c r="S29">
        <f t="shared" si="15"/>
        <v>13</v>
      </c>
      <c r="T29">
        <f t="shared" si="15"/>
        <v>14</v>
      </c>
      <c r="U29">
        <f t="shared" si="15"/>
        <v>15</v>
      </c>
      <c r="V29">
        <f t="shared" si="15"/>
        <v>16</v>
      </c>
      <c r="W29">
        <f t="shared" si="15"/>
        <v>17</v>
      </c>
      <c r="Y29" s="108" t="s">
        <v>151</v>
      </c>
      <c r="Z29" s="55">
        <v>41981</v>
      </c>
      <c r="AA29" s="93" t="str">
        <f t="shared" si="3"/>
        <v>segunda-feira</v>
      </c>
      <c r="AB29" s="98" t="s">
        <v>152</v>
      </c>
      <c r="AC29" s="57" t="s">
        <v>69</v>
      </c>
    </row>
    <row r="30" spans="1:30" ht="12.75">
      <c r="A30">
        <f>G29+1</f>
        <v>16</v>
      </c>
      <c r="B30">
        <f aca="true" t="shared" si="16" ref="B30:G30">A30+1</f>
        <v>17</v>
      </c>
      <c r="C30">
        <f t="shared" si="16"/>
        <v>18</v>
      </c>
      <c r="D30">
        <f t="shared" si="16"/>
        <v>19</v>
      </c>
      <c r="E30">
        <f t="shared" si="16"/>
        <v>20</v>
      </c>
      <c r="F30">
        <f t="shared" si="16"/>
        <v>21</v>
      </c>
      <c r="G30">
        <f t="shared" si="16"/>
        <v>22</v>
      </c>
      <c r="I30">
        <f>O29+1</f>
        <v>20</v>
      </c>
      <c r="J30">
        <f aca="true" t="shared" si="17" ref="J30:O30">I30+1</f>
        <v>21</v>
      </c>
      <c r="K30">
        <f t="shared" si="17"/>
        <v>22</v>
      </c>
      <c r="L30">
        <f t="shared" si="17"/>
        <v>23</v>
      </c>
      <c r="M30">
        <f t="shared" si="17"/>
        <v>24</v>
      </c>
      <c r="N30">
        <f t="shared" si="17"/>
        <v>25</v>
      </c>
      <c r="O30">
        <f t="shared" si="17"/>
        <v>26</v>
      </c>
      <c r="Q30">
        <f>W29+1</f>
        <v>18</v>
      </c>
      <c r="R30">
        <f aca="true" t="shared" si="18" ref="R30:W30">Q30+1</f>
        <v>19</v>
      </c>
      <c r="S30">
        <f t="shared" si="18"/>
        <v>20</v>
      </c>
      <c r="T30">
        <f t="shared" si="18"/>
        <v>21</v>
      </c>
      <c r="U30">
        <f t="shared" si="18"/>
        <v>22</v>
      </c>
      <c r="V30">
        <f t="shared" si="18"/>
        <v>23</v>
      </c>
      <c r="W30">
        <f t="shared" si="18"/>
        <v>24</v>
      </c>
      <c r="Y30" s="109"/>
      <c r="Z30" s="103">
        <v>41998</v>
      </c>
      <c r="AA30" s="79" t="str">
        <f t="shared" si="3"/>
        <v>quinta-feira</v>
      </c>
      <c r="AB30" s="53" t="s">
        <v>93</v>
      </c>
      <c r="AC30" s="54" t="s">
        <v>67</v>
      </c>
      <c r="AD30" s="6"/>
    </row>
    <row r="31" ht="12.75">
      <c r="Y31" s="87" t="s">
        <v>153</v>
      </c>
    </row>
  </sheetData>
  <sheetProtection/>
  <mergeCells count="18">
    <mergeCell ref="A20:G20"/>
    <mergeCell ref="I20:O20"/>
    <mergeCell ref="Q20:W20"/>
    <mergeCell ref="Y23:Y25"/>
    <mergeCell ref="Y26:Y28"/>
    <mergeCell ref="Y29:Y30"/>
    <mergeCell ref="A1:G1"/>
    <mergeCell ref="I1:O1"/>
    <mergeCell ref="Q1:W1"/>
    <mergeCell ref="A5:G5"/>
    <mergeCell ref="I5:O5"/>
    <mergeCell ref="Q5:W5"/>
    <mergeCell ref="Y1:Y2"/>
    <mergeCell ref="Y10:Y12"/>
    <mergeCell ref="Y13:Y18"/>
    <mergeCell ref="Y5:Y9"/>
    <mergeCell ref="Y3:Y4"/>
    <mergeCell ref="Y20:Y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showGridLines="0" tabSelected="1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112" t="s">
        <v>7</v>
      </c>
      <c r="B1" s="113"/>
      <c r="C1" s="113"/>
      <c r="D1" s="113"/>
      <c r="E1" s="113"/>
      <c r="F1" s="113"/>
      <c r="G1" s="113"/>
    </row>
    <row r="2" spans="1:7" ht="38.25" customHeight="1">
      <c r="A2" s="114" t="s">
        <v>156</v>
      </c>
      <c r="B2" s="115"/>
      <c r="C2" s="115"/>
      <c r="D2" s="115"/>
      <c r="E2" s="115"/>
      <c r="F2" s="115"/>
      <c r="G2" s="115"/>
    </row>
    <row r="3" spans="1:7" s="6" customFormat="1" ht="4.5" customHeight="1">
      <c r="A3" s="3"/>
      <c r="B3" s="4"/>
      <c r="C3" s="4"/>
      <c r="D3" s="5"/>
      <c r="E3" s="5"/>
      <c r="F3" s="5"/>
      <c r="G3" s="5"/>
    </row>
    <row r="4" spans="1:7" ht="44.25" customHeight="1">
      <c r="A4" s="1"/>
      <c r="B4" s="2"/>
      <c r="C4" s="2"/>
      <c r="D4" s="2"/>
      <c r="E4" s="2"/>
      <c r="F4" s="2"/>
      <c r="G4" s="2"/>
    </row>
    <row r="5" spans="1:7" ht="12.75" customHeight="1">
      <c r="A5" s="106"/>
      <c r="B5" s="106"/>
      <c r="C5" s="106"/>
      <c r="D5" s="106"/>
      <c r="E5" s="106"/>
      <c r="F5" s="106">
        <v>1</v>
      </c>
      <c r="G5" s="106">
        <f>F5+1</f>
        <v>2</v>
      </c>
    </row>
    <row r="6" spans="1:7" ht="12.75" customHeight="1">
      <c r="A6" s="107" t="s">
        <v>0</v>
      </c>
      <c r="B6" s="107" t="s">
        <v>1</v>
      </c>
      <c r="C6" s="107" t="s">
        <v>2</v>
      </c>
      <c r="D6" s="107" t="s">
        <v>3</v>
      </c>
      <c r="E6" s="107" t="s">
        <v>4</v>
      </c>
      <c r="F6" s="107" t="s">
        <v>5</v>
      </c>
      <c r="G6" s="107" t="s">
        <v>6</v>
      </c>
    </row>
    <row r="7" spans="1:7" ht="114.75" customHeight="1">
      <c r="A7" s="30"/>
      <c r="B7" s="30"/>
      <c r="C7" s="30"/>
      <c r="D7" s="31"/>
      <c r="E7" s="30"/>
      <c r="F7" s="30"/>
      <c r="G7" s="30"/>
    </row>
    <row r="8" spans="1:7" ht="12.75" customHeight="1">
      <c r="A8" s="106">
        <f>G5+1</f>
        <v>3</v>
      </c>
      <c r="B8" s="106">
        <f aca="true" t="shared" si="0" ref="B8:G8">A8+1</f>
        <v>4</v>
      </c>
      <c r="C8" s="106">
        <f t="shared" si="0"/>
        <v>5</v>
      </c>
      <c r="D8" s="106">
        <f t="shared" si="0"/>
        <v>6</v>
      </c>
      <c r="E8" s="106">
        <f t="shared" si="0"/>
        <v>7</v>
      </c>
      <c r="F8" s="106">
        <f t="shared" si="0"/>
        <v>8</v>
      </c>
      <c r="G8" s="106">
        <f t="shared" si="0"/>
        <v>9</v>
      </c>
    </row>
    <row r="9" spans="1:7" ht="12.75" customHeight="1">
      <c r="A9" s="107" t="s">
        <v>0</v>
      </c>
      <c r="B9" s="107" t="s">
        <v>1</v>
      </c>
      <c r="C9" s="107" t="s">
        <v>2</v>
      </c>
      <c r="D9" s="107" t="s">
        <v>3</v>
      </c>
      <c r="E9" s="107" t="s">
        <v>4</v>
      </c>
      <c r="F9" s="107" t="s">
        <v>5</v>
      </c>
      <c r="G9" s="107" t="s">
        <v>6</v>
      </c>
    </row>
    <row r="10" spans="1:7" ht="115.5" customHeight="1">
      <c r="A10" s="30"/>
      <c r="B10" s="30"/>
      <c r="C10" s="30"/>
      <c r="D10" s="31"/>
      <c r="E10" s="30"/>
      <c r="F10" s="30"/>
      <c r="G10" s="30"/>
    </row>
    <row r="11" spans="1:7" ht="12.75" customHeight="1">
      <c r="A11" s="106">
        <f>G8+1</f>
        <v>10</v>
      </c>
      <c r="B11" s="106">
        <f aca="true" t="shared" si="1" ref="B11:G11">A11+1</f>
        <v>11</v>
      </c>
      <c r="C11" s="106">
        <f t="shared" si="1"/>
        <v>12</v>
      </c>
      <c r="D11" s="106">
        <f t="shared" si="1"/>
        <v>13</v>
      </c>
      <c r="E11" s="106">
        <f t="shared" si="1"/>
        <v>14</v>
      </c>
      <c r="F11" s="106">
        <f t="shared" si="1"/>
        <v>15</v>
      </c>
      <c r="G11" s="106">
        <f t="shared" si="1"/>
        <v>16</v>
      </c>
    </row>
    <row r="12" spans="1:7" ht="12.75" customHeight="1">
      <c r="A12" s="107" t="s">
        <v>0</v>
      </c>
      <c r="B12" s="107" t="s">
        <v>1</v>
      </c>
      <c r="C12" s="107" t="s">
        <v>2</v>
      </c>
      <c r="D12" s="107" t="s">
        <v>3</v>
      </c>
      <c r="E12" s="107" t="s">
        <v>4</v>
      </c>
      <c r="F12" s="107" t="s">
        <v>5</v>
      </c>
      <c r="G12" s="107" t="s">
        <v>6</v>
      </c>
    </row>
    <row r="13" spans="1:7" ht="165" customHeight="1">
      <c r="A13" s="30"/>
      <c r="B13" s="30"/>
      <c r="C13" s="30"/>
      <c r="D13" s="31"/>
      <c r="E13" s="30"/>
      <c r="F13" s="30"/>
      <c r="G13" s="30"/>
    </row>
    <row r="14" spans="1:7" ht="12.75" customHeight="1">
      <c r="A14" s="106">
        <f>G11+1</f>
        <v>17</v>
      </c>
      <c r="B14" s="106">
        <f aca="true" t="shared" si="2" ref="B14:G14">A14+1</f>
        <v>18</v>
      </c>
      <c r="C14" s="106">
        <f t="shared" si="2"/>
        <v>19</v>
      </c>
      <c r="D14" s="106">
        <f t="shared" si="2"/>
        <v>20</v>
      </c>
      <c r="E14" s="106">
        <f t="shared" si="2"/>
        <v>21</v>
      </c>
      <c r="F14" s="106">
        <f t="shared" si="2"/>
        <v>22</v>
      </c>
      <c r="G14" s="106">
        <f t="shared" si="2"/>
        <v>23</v>
      </c>
    </row>
    <row r="15" spans="1:7" ht="12.75" customHeight="1">
      <c r="A15" s="107" t="s">
        <v>0</v>
      </c>
      <c r="B15" s="107" t="s">
        <v>1</v>
      </c>
      <c r="C15" s="107" t="s">
        <v>2</v>
      </c>
      <c r="D15" s="107" t="s">
        <v>3</v>
      </c>
      <c r="E15" s="107" t="s">
        <v>4</v>
      </c>
      <c r="F15" s="107" t="s">
        <v>5</v>
      </c>
      <c r="G15" s="107" t="s">
        <v>6</v>
      </c>
    </row>
    <row r="16" spans="1:7" s="32" customFormat="1" ht="150" customHeight="1">
      <c r="A16" s="30"/>
      <c r="B16" s="30"/>
      <c r="C16" s="30"/>
      <c r="D16" s="31"/>
      <c r="E16" s="30"/>
      <c r="F16" s="30"/>
      <c r="G16" s="30"/>
    </row>
    <row r="17" spans="1:7" ht="12.75">
      <c r="A17" s="106">
        <f>G14+1</f>
        <v>24</v>
      </c>
      <c r="B17" s="106">
        <f>A17+1</f>
        <v>25</v>
      </c>
      <c r="C17" s="106">
        <f>B17+1</f>
        <v>26</v>
      </c>
      <c r="D17" s="106">
        <f>C17+1</f>
        <v>27</v>
      </c>
      <c r="E17" s="106">
        <f>D17+1</f>
        <v>28</v>
      </c>
      <c r="F17" s="106">
        <f>E17+1</f>
        <v>29</v>
      </c>
      <c r="G17" s="106">
        <f>F17+1</f>
        <v>30</v>
      </c>
    </row>
    <row r="18" spans="1:7" ht="12.75" customHeight="1">
      <c r="A18" s="107" t="s">
        <v>0</v>
      </c>
      <c r="B18" s="107"/>
      <c r="C18" s="107" t="s">
        <v>1</v>
      </c>
      <c r="D18" s="107" t="s">
        <v>2</v>
      </c>
      <c r="E18" s="107" t="s">
        <v>3</v>
      </c>
      <c r="F18" s="107" t="s">
        <v>4</v>
      </c>
      <c r="G18" s="107" t="s">
        <v>5</v>
      </c>
    </row>
    <row r="19" spans="1:7" s="32" customFormat="1" ht="199.5" customHeight="1">
      <c r="A19" s="30"/>
      <c r="B19" s="30"/>
      <c r="C19" s="30"/>
      <c r="D19" s="31"/>
      <c r="E19" s="30"/>
      <c r="F19" s="30"/>
      <c r="G19" s="30"/>
    </row>
    <row r="20" ht="3" customHeight="1"/>
    <row r="21" spans="1:2" s="29" customFormat="1" ht="12.75">
      <c r="A21" s="37" t="s">
        <v>116</v>
      </c>
      <c r="B21" s="37"/>
    </row>
    <row r="22" spans="1:2" s="29" customFormat="1" ht="12">
      <c r="A22" s="37" t="s">
        <v>113</v>
      </c>
      <c r="B22" s="37"/>
    </row>
    <row r="23" spans="1:2" ht="12.75">
      <c r="A23" s="37" t="s">
        <v>155</v>
      </c>
      <c r="B23" s="37"/>
    </row>
    <row r="24" spans="1:2" ht="12.75">
      <c r="A24" s="37" t="s">
        <v>157</v>
      </c>
      <c r="B24" s="37"/>
    </row>
    <row r="25" spans="1:2" ht="12.75">
      <c r="A25" s="37" t="s">
        <v>112</v>
      </c>
      <c r="B25" s="37"/>
    </row>
    <row r="26" spans="1:2" ht="3" customHeight="1">
      <c r="A26" s="37"/>
      <c r="B26" s="37"/>
    </row>
    <row r="27" spans="1:2" ht="12.75">
      <c r="A27" s="36" t="s">
        <v>133</v>
      </c>
      <c r="B27" s="36"/>
    </row>
    <row r="28" spans="1:6" ht="12.75">
      <c r="A28" s="33" t="s">
        <v>117</v>
      </c>
      <c r="B28" s="33"/>
      <c r="D28" s="35" t="s">
        <v>128</v>
      </c>
      <c r="E28" s="33" t="s">
        <v>120</v>
      </c>
      <c r="F28" s="42" t="s">
        <v>130</v>
      </c>
    </row>
    <row r="29" spans="1:6" ht="12.75">
      <c r="A29" s="33" t="s">
        <v>118</v>
      </c>
      <c r="B29" s="33"/>
      <c r="D29" s="35" t="s">
        <v>129</v>
      </c>
      <c r="E29" s="33" t="s">
        <v>131</v>
      </c>
      <c r="F29" s="42" t="s">
        <v>132</v>
      </c>
    </row>
    <row r="30" spans="1:5" ht="12.75">
      <c r="A30" s="33" t="s">
        <v>121</v>
      </c>
      <c r="B30" s="33"/>
      <c r="D30" s="35" t="s">
        <v>114</v>
      </c>
      <c r="E30" s="34" t="s">
        <v>119</v>
      </c>
    </row>
    <row r="31" spans="1:6" ht="12.75">
      <c r="A31" s="40" t="s">
        <v>127</v>
      </c>
      <c r="B31" s="40"/>
      <c r="C31" s="41"/>
      <c r="E31" s="38" t="s">
        <v>122</v>
      </c>
      <c r="F31" s="35" t="s">
        <v>115</v>
      </c>
    </row>
  </sheetData>
  <sheetProtection password="DCF9" sheet="1" formatCells="0"/>
  <mergeCells count="2">
    <mergeCell ref="A1:G1"/>
    <mergeCell ref="A2:G2"/>
  </mergeCells>
  <hyperlinks>
    <hyperlink ref="D29" r:id="rId1" display="fsc@accontsl.com.br"/>
    <hyperlink ref="D28" r:id="rId2" display="ctb@accontsl.com.br "/>
    <hyperlink ref="F28" r:id="rId3" display="dap@accontsl.com.br"/>
    <hyperlink ref="F31" r:id="rId4" display="http://www.accontsl.com.br"/>
    <hyperlink ref="D30" r:id="rId5" display="accont@elo.com.br"/>
    <hyperlink ref="F29" r:id="rId6" display="rh@accontsl.com.br"/>
  </hyperlinks>
  <printOptions horizontalCentered="1"/>
  <pageMargins left="0.35433070866141736" right="0.1968503937007874" top="0.27" bottom="0.24" header="1.4173228346456694" footer="0.17"/>
  <pageSetup horizontalDpi="600" verticalDpi="600" orientation="portrait" paperSize="9" scale="72" r:id="rId8"/>
  <headerFooter alignWithMargins="0">
    <oddFooter>&amp;L&amp;P/2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G1" sqref="G1:H1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121" t="s">
        <v>54</v>
      </c>
      <c r="B1" s="121"/>
      <c r="C1" s="121"/>
      <c r="D1" s="122"/>
      <c r="E1" s="127">
        <v>41852</v>
      </c>
      <c r="F1" s="128"/>
      <c r="G1" s="127">
        <v>41821</v>
      </c>
      <c r="H1" s="128"/>
    </row>
    <row r="2" spans="1:8" ht="19.5" customHeight="1">
      <c r="A2" s="123"/>
      <c r="B2" s="123"/>
      <c r="C2" s="123"/>
      <c r="D2" s="124"/>
      <c r="E2" s="116" t="s">
        <v>97</v>
      </c>
      <c r="F2" s="117"/>
      <c r="G2" s="116" t="s">
        <v>97</v>
      </c>
      <c r="H2" s="117"/>
    </row>
    <row r="3" spans="1:8" ht="22.5" customHeight="1">
      <c r="A3" s="125" t="s">
        <v>8</v>
      </c>
      <c r="B3" s="126"/>
      <c r="C3" s="22" t="s">
        <v>9</v>
      </c>
      <c r="D3" s="23" t="s">
        <v>10</v>
      </c>
      <c r="E3" s="39" t="s">
        <v>52</v>
      </c>
      <c r="F3" s="39" t="s">
        <v>53</v>
      </c>
      <c r="G3" s="39" t="s">
        <v>52</v>
      </c>
      <c r="H3" s="39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28.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99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118" t="s">
        <v>45</v>
      </c>
      <c r="B28" s="119"/>
      <c r="C28" s="119"/>
      <c r="D28" s="120"/>
      <c r="E28" s="17"/>
      <c r="F28" s="17"/>
      <c r="G28" s="17"/>
      <c r="H28" s="17"/>
    </row>
    <row r="29" ht="19.5" customHeight="1">
      <c r="B29" s="26" t="s">
        <v>98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9" max="9" width="10.57421875" style="0" customWidth="1"/>
  </cols>
  <sheetData>
    <row r="1" spans="1:9" ht="12.75">
      <c r="A1" s="129" t="s">
        <v>106</v>
      </c>
      <c r="B1" s="132" t="s">
        <v>107</v>
      </c>
      <c r="C1" s="132"/>
      <c r="D1" s="132"/>
      <c r="E1" s="132"/>
      <c r="F1" s="132"/>
      <c r="G1" s="132"/>
      <c r="H1" s="132"/>
      <c r="I1" s="133"/>
    </row>
    <row r="2" spans="1:9" ht="12.75">
      <c r="A2" s="130"/>
      <c r="B2" s="134" t="s">
        <v>108</v>
      </c>
      <c r="C2" s="134"/>
      <c r="D2" s="134"/>
      <c r="E2" s="134"/>
      <c r="F2" s="134"/>
      <c r="G2" s="134"/>
      <c r="H2" s="134"/>
      <c r="I2" s="135"/>
    </row>
    <row r="3" spans="1:9" ht="23.25" customHeight="1">
      <c r="A3" s="130"/>
      <c r="B3" s="134"/>
      <c r="C3" s="134"/>
      <c r="D3" s="134"/>
      <c r="E3" s="134"/>
      <c r="F3" s="134"/>
      <c r="G3" s="134"/>
      <c r="H3" s="134"/>
      <c r="I3" s="135"/>
    </row>
    <row r="4" spans="1:9" ht="12.75">
      <c r="A4" s="130"/>
      <c r="B4" s="136" t="s">
        <v>109</v>
      </c>
      <c r="C4" s="136"/>
      <c r="D4" s="136"/>
      <c r="E4" s="136"/>
      <c r="F4" s="136"/>
      <c r="G4" s="136"/>
      <c r="H4" s="136"/>
      <c r="I4" s="137"/>
    </row>
    <row r="5" spans="1:9" ht="12.75" customHeight="1">
      <c r="A5" s="130"/>
      <c r="B5" s="136"/>
      <c r="C5" s="136"/>
      <c r="D5" s="136"/>
      <c r="E5" s="136"/>
      <c r="F5" s="136"/>
      <c r="G5" s="136"/>
      <c r="H5" s="136"/>
      <c r="I5" s="137"/>
    </row>
    <row r="6" spans="1:9" ht="12.75" customHeight="1">
      <c r="A6" s="130"/>
      <c r="B6" s="136" t="s">
        <v>105</v>
      </c>
      <c r="C6" s="136"/>
      <c r="D6" s="136"/>
      <c r="E6" s="136"/>
      <c r="F6" s="136"/>
      <c r="G6" s="136"/>
      <c r="H6" s="136"/>
      <c r="I6" s="137"/>
    </row>
    <row r="7" spans="1:9" ht="12.75">
      <c r="A7" s="131"/>
      <c r="B7" s="27" t="s">
        <v>110</v>
      </c>
      <c r="C7" s="27"/>
      <c r="D7" s="27"/>
      <c r="E7" s="27"/>
      <c r="F7" s="27"/>
      <c r="G7" s="27"/>
      <c r="H7" s="27"/>
      <c r="I7" s="28"/>
    </row>
    <row r="9" spans="1:9" ht="12.75">
      <c r="A9" s="129" t="s">
        <v>100</v>
      </c>
      <c r="B9" s="132" t="s">
        <v>101</v>
      </c>
      <c r="C9" s="132"/>
      <c r="D9" s="132"/>
      <c r="E9" s="132"/>
      <c r="F9" s="132"/>
      <c r="G9" s="132"/>
      <c r="H9" s="132"/>
      <c r="I9" s="133"/>
    </row>
    <row r="10" spans="1:9" ht="12.75">
      <c r="A10" s="130"/>
      <c r="B10" s="134" t="s">
        <v>102</v>
      </c>
      <c r="C10" s="134"/>
      <c r="D10" s="134"/>
      <c r="E10" s="134"/>
      <c r="F10" s="134"/>
      <c r="G10" s="134"/>
      <c r="H10" s="134"/>
      <c r="I10" s="135"/>
    </row>
    <row r="11" spans="1:9" ht="12.75">
      <c r="A11" s="130"/>
      <c r="B11" s="134"/>
      <c r="C11" s="134"/>
      <c r="D11" s="134"/>
      <c r="E11" s="134"/>
      <c r="F11" s="134"/>
      <c r="G11" s="134"/>
      <c r="H11" s="134"/>
      <c r="I11" s="135"/>
    </row>
    <row r="12" spans="1:9" ht="12.75">
      <c r="A12" s="130"/>
      <c r="B12" s="136" t="s">
        <v>104</v>
      </c>
      <c r="C12" s="136"/>
      <c r="D12" s="136"/>
      <c r="E12" s="136"/>
      <c r="F12" s="136"/>
      <c r="G12" s="136"/>
      <c r="H12" s="136"/>
      <c r="I12" s="137"/>
    </row>
    <row r="13" spans="1:9" ht="12.75">
      <c r="A13" s="130"/>
      <c r="B13" s="136"/>
      <c r="C13" s="136"/>
      <c r="D13" s="136"/>
      <c r="E13" s="136"/>
      <c r="F13" s="136"/>
      <c r="G13" s="136"/>
      <c r="H13" s="136"/>
      <c r="I13" s="137"/>
    </row>
    <row r="14" spans="1:9" ht="12.75">
      <c r="A14" s="130"/>
      <c r="B14" s="136" t="s">
        <v>126</v>
      </c>
      <c r="C14" s="136"/>
      <c r="D14" s="136"/>
      <c r="E14" s="136"/>
      <c r="F14" s="136"/>
      <c r="G14" s="136"/>
      <c r="H14" s="136"/>
      <c r="I14" s="137"/>
    </row>
    <row r="15" spans="1:9" ht="12.75">
      <c r="A15" s="131"/>
      <c r="B15" s="27" t="s">
        <v>103</v>
      </c>
      <c r="C15" s="27"/>
      <c r="D15" s="27"/>
      <c r="E15" s="27"/>
      <c r="F15" s="27"/>
      <c r="G15" s="27"/>
      <c r="H15" s="27"/>
      <c r="I15" s="28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2014-08-01T13:59:29Z</cp:lastPrinted>
  <dcterms:created xsi:type="dcterms:W3CDTF">2006-05-02T12:25:49Z</dcterms:created>
  <dcterms:modified xsi:type="dcterms:W3CDTF">2014-08-01T14:04:30Z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